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6" i="1"/>
  <c r="D16" s="1"/>
  <c r="D15"/>
  <c r="D13" s="1"/>
  <c r="D12" s="1"/>
  <c r="B15"/>
  <c r="D14"/>
  <c r="B14"/>
  <c r="H13"/>
  <c r="G13"/>
  <c r="G12" s="1"/>
  <c r="F13"/>
  <c r="F12" s="1"/>
  <c r="E13"/>
  <c r="B13" s="1"/>
  <c r="C13"/>
  <c r="C12" s="1"/>
  <c r="H12"/>
  <c r="D11"/>
  <c r="D9" s="1"/>
  <c r="D8" s="1"/>
  <c r="B11"/>
  <c r="D10"/>
  <c r="B10"/>
  <c r="H9"/>
  <c r="G9"/>
  <c r="G8" s="1"/>
  <c r="G7" s="1"/>
  <c r="F9"/>
  <c r="F8" s="1"/>
  <c r="E9"/>
  <c r="B9" s="1"/>
  <c r="C9"/>
  <c r="C8" s="1"/>
  <c r="C7" s="1"/>
  <c r="H8"/>
  <c r="H7" s="1"/>
  <c r="F7" l="1"/>
  <c r="D7"/>
  <c r="E8"/>
  <c r="E12"/>
  <c r="B12" s="1"/>
  <c r="B8" l="1"/>
  <c r="E7"/>
  <c r="B7" s="1"/>
</calcChain>
</file>

<file path=xl/sharedStrings.xml><?xml version="1.0" encoding="utf-8"?>
<sst xmlns="http://schemas.openxmlformats.org/spreadsheetml/2006/main" count="22" uniqueCount="22">
  <si>
    <t>附件1</t>
    <phoneticPr fontId="3" type="noConversion"/>
  </si>
  <si>
    <t>2020年第二批中央财政专项扶贫资金分配表</t>
    <phoneticPr fontId="3" type="noConversion"/>
  </si>
  <si>
    <t>资金类型：统筹整合类</t>
    <phoneticPr fontId="3" type="noConversion"/>
  </si>
  <si>
    <t>单位：万元</t>
  </si>
  <si>
    <t>市县</t>
  </si>
  <si>
    <t>合计</t>
  </si>
  <si>
    <t>贫困县</t>
  </si>
  <si>
    <t>非贫困县</t>
  </si>
  <si>
    <t>扶贫发展支出方向</t>
    <phoneticPr fontId="3" type="noConversion"/>
  </si>
  <si>
    <t>少数民族发展支出方向</t>
    <phoneticPr fontId="3" type="noConversion"/>
  </si>
  <si>
    <t>以工代赈支出方向</t>
    <phoneticPr fontId="3" type="noConversion"/>
  </si>
  <si>
    <t>国有贫困林场扶贫支出方向</t>
    <phoneticPr fontId="3" type="noConversion"/>
  </si>
  <si>
    <t>桂林市小计</t>
  </si>
  <si>
    <t xml:space="preserve"> 桂林市本级</t>
  </si>
  <si>
    <t xml:space="preserve">  城区小计</t>
  </si>
  <si>
    <t>雁山区</t>
  </si>
  <si>
    <t>临桂区</t>
  </si>
  <si>
    <t xml:space="preserve"> 县级小计</t>
  </si>
  <si>
    <t xml:space="preserve">  市管县小计</t>
  </si>
  <si>
    <t>阳朔县</t>
  </si>
  <si>
    <t>灵川县</t>
  </si>
  <si>
    <t>永福县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</si>
</sst>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黑体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12"/>
      <name val="仿宋_GB2312"/>
      <family val="3"/>
      <charset val="134"/>
    </font>
    <font>
      <b/>
      <sz val="10"/>
      <name val="黑体"/>
      <charset val="134"/>
    </font>
    <font>
      <b/>
      <sz val="10"/>
      <name val="宋体"/>
      <charset val="134"/>
    </font>
    <font>
      <b/>
      <sz val="10"/>
      <name val="Times New Roman"/>
      <family val="1"/>
    </font>
    <font>
      <sz val="10"/>
      <name val="宋体"/>
      <charset val="13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4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2" borderId="0" xfId="0" applyNumberFormat="1" applyFont="1" applyFill="1">
      <alignment vertical="center"/>
    </xf>
    <xf numFmtId="176" fontId="0" fillId="2" borderId="0" xfId="0" applyNumberFormat="1" applyFill="1">
      <alignment vertical="center"/>
    </xf>
    <xf numFmtId="176" fontId="4" fillId="2" borderId="0" xfId="0" applyNumberFormat="1" applyFont="1" applyFill="1">
      <alignment vertical="center"/>
    </xf>
    <xf numFmtId="176" fontId="0" fillId="0" borderId="0" xfId="0" applyNumberFormat="1">
      <alignment vertical="center"/>
    </xf>
    <xf numFmtId="176" fontId="5" fillId="0" borderId="0" xfId="0" applyNumberFormat="1" applyFont="1" applyAlignment="1">
      <alignment horizontal="center" vertical="center" wrapText="1"/>
    </xf>
    <xf numFmtId="176" fontId="6" fillId="0" borderId="0" xfId="0" applyNumberFormat="1" applyFont="1">
      <alignment vertical="center"/>
    </xf>
    <xf numFmtId="176" fontId="6" fillId="2" borderId="0" xfId="0" applyNumberFormat="1" applyFont="1" applyFill="1">
      <alignment vertical="center"/>
    </xf>
    <xf numFmtId="176" fontId="0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6" fontId="6" fillId="0" borderId="1" xfId="0" applyNumberFormat="1" applyFont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176" fontId="7" fillId="2" borderId="3" xfId="1" applyNumberFormat="1" applyFont="1" applyFill="1" applyBorder="1" applyAlignment="1" applyProtection="1">
      <alignment horizontal="center" vertical="center" wrapText="1"/>
      <protection locked="0"/>
    </xf>
    <xf numFmtId="176" fontId="7" fillId="0" borderId="4" xfId="1" applyNumberFormat="1" applyFont="1" applyFill="1" applyBorder="1" applyAlignment="1" applyProtection="1">
      <alignment horizontal="center" vertical="center" wrapText="1"/>
      <protection locked="0"/>
    </xf>
    <xf numFmtId="176" fontId="7" fillId="2" borderId="4" xfId="1" applyNumberFormat="1" applyFont="1" applyFill="1" applyBorder="1" applyAlignment="1" applyProtection="1">
      <alignment horizontal="center" vertical="center" wrapText="1"/>
      <protection locked="0"/>
    </xf>
    <xf numFmtId="176" fontId="8" fillId="0" borderId="3" xfId="1" applyNumberFormat="1" applyFont="1" applyFill="1" applyBorder="1" applyAlignment="1" applyProtection="1">
      <alignment horizontal="left" vertical="center" wrapText="1"/>
      <protection locked="0"/>
    </xf>
    <xf numFmtId="176" fontId="9" fillId="0" borderId="3" xfId="1" applyNumberFormat="1" applyFont="1" applyFill="1" applyBorder="1" applyAlignment="1" applyProtection="1">
      <alignment horizontal="center" vertical="center" wrapText="1"/>
      <protection locked="0"/>
    </xf>
    <xf numFmtId="176" fontId="9" fillId="2" borderId="3" xfId="1" applyNumberFormat="1" applyFont="1" applyFill="1" applyBorder="1" applyAlignment="1" applyProtection="1">
      <alignment horizontal="center" vertical="center" wrapText="1"/>
      <protection locked="0"/>
    </xf>
    <xf numFmtId="176" fontId="10" fillId="0" borderId="3" xfId="1" applyNumberFormat="1" applyFont="1" applyFill="1" applyBorder="1" applyAlignment="1" applyProtection="1">
      <alignment horizontal="left" vertical="center" wrapText="1" indent="1"/>
      <protection locked="0"/>
    </xf>
    <xf numFmtId="176" fontId="11" fillId="0" borderId="3" xfId="1" applyNumberFormat="1" applyFont="1" applyFill="1" applyBorder="1" applyAlignment="1" applyProtection="1">
      <alignment horizontal="center" vertical="center" wrapText="1"/>
      <protection locked="0"/>
    </xf>
    <xf numFmtId="176" fontId="11" fillId="2" borderId="3" xfId="1" applyNumberFormat="1" applyFont="1" applyFill="1" applyBorder="1" applyAlignment="1" applyProtection="1">
      <alignment horizontal="center" vertical="center" wrapText="1"/>
      <protection locked="0"/>
    </xf>
    <xf numFmtId="176" fontId="0" fillId="0" borderId="0" xfId="0" applyNumberFormat="1" applyFont="1">
      <alignment vertical="center"/>
    </xf>
  </cellXfs>
  <cellStyles count="2">
    <cellStyle name="常规" xfId="0" builtinId="0"/>
    <cellStyle name="常规_直99_2005年一般性转移支付基础测算数据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E7" sqref="E7:F7"/>
    </sheetView>
  </sheetViews>
  <sheetFormatPr defaultColWidth="12.875" defaultRowHeight="29.25" customHeight="1"/>
  <sheetData>
    <row r="1" spans="1:8" s="5" customFormat="1" ht="29.25" customHeight="1">
      <c r="A1" s="1" t="s">
        <v>0</v>
      </c>
      <c r="B1" s="1"/>
      <c r="C1" s="1"/>
      <c r="D1" s="1"/>
      <c r="E1" s="2"/>
      <c r="F1" s="3"/>
      <c r="G1" s="3"/>
      <c r="H1" s="4"/>
    </row>
    <row r="2" spans="1:8" s="5" customFormat="1" ht="29.25" customHeight="1">
      <c r="A2" s="6" t="s">
        <v>1</v>
      </c>
      <c r="B2" s="6"/>
      <c r="C2" s="6"/>
      <c r="D2" s="6"/>
      <c r="E2" s="6"/>
      <c r="F2" s="6"/>
      <c r="G2" s="6"/>
      <c r="H2" s="6"/>
    </row>
    <row r="3" spans="1:8" s="5" customFormat="1" ht="29.25" customHeight="1">
      <c r="B3" s="7"/>
      <c r="C3" s="7"/>
      <c r="D3" s="7"/>
      <c r="E3" s="8"/>
      <c r="F3" s="9"/>
      <c r="G3" s="9"/>
      <c r="H3" s="10"/>
    </row>
    <row r="4" spans="1:8" s="5" customFormat="1" ht="29.25" customHeight="1">
      <c r="A4" s="11" t="s">
        <v>2</v>
      </c>
      <c r="B4" s="11"/>
      <c r="C4" s="7"/>
      <c r="E4" s="8"/>
      <c r="F4" s="9"/>
      <c r="G4" s="12" t="s">
        <v>3</v>
      </c>
      <c r="H4" s="12"/>
    </row>
    <row r="5" spans="1:8" s="5" customFormat="1" ht="29.25" customHeight="1">
      <c r="A5" s="13" t="s">
        <v>4</v>
      </c>
      <c r="B5" s="13" t="s">
        <v>5</v>
      </c>
      <c r="C5" s="13" t="s">
        <v>6</v>
      </c>
      <c r="D5" s="13" t="s">
        <v>7</v>
      </c>
      <c r="E5" s="14"/>
      <c r="F5" s="14"/>
      <c r="G5" s="14"/>
      <c r="H5" s="14"/>
    </row>
    <row r="6" spans="1:8" s="5" customFormat="1" ht="29.25" customHeight="1">
      <c r="A6" s="15"/>
      <c r="B6" s="15"/>
      <c r="C6" s="15"/>
      <c r="D6" s="15"/>
      <c r="E6" s="16" t="s">
        <v>8</v>
      </c>
      <c r="F6" s="16" t="s">
        <v>9</v>
      </c>
      <c r="G6" s="16" t="s">
        <v>10</v>
      </c>
      <c r="H6" s="16" t="s">
        <v>11</v>
      </c>
    </row>
    <row r="7" spans="1:8" s="5" customFormat="1" ht="29.25" customHeight="1">
      <c r="A7" s="17" t="s">
        <v>12</v>
      </c>
      <c r="B7" s="18">
        <f t="shared" ref="B7:B16" si="0">E7+F7+G7+H7</f>
        <v>2067</v>
      </c>
      <c r="C7" s="18">
        <f t="shared" ref="C7:H7" si="1">C8+C12</f>
        <v>0</v>
      </c>
      <c r="D7" s="18">
        <f t="shared" si="1"/>
        <v>2067</v>
      </c>
      <c r="E7" s="19">
        <f t="shared" si="1"/>
        <v>2020</v>
      </c>
      <c r="F7" s="19">
        <f t="shared" si="1"/>
        <v>47</v>
      </c>
      <c r="G7" s="19">
        <f t="shared" si="1"/>
        <v>0</v>
      </c>
      <c r="H7" s="19">
        <f t="shared" si="1"/>
        <v>0</v>
      </c>
    </row>
    <row r="8" spans="1:8" s="5" customFormat="1" ht="29.25" customHeight="1">
      <c r="A8" s="17" t="s">
        <v>13</v>
      </c>
      <c r="B8" s="18">
        <f t="shared" si="0"/>
        <v>636</v>
      </c>
      <c r="C8" s="18">
        <f t="shared" ref="C8:H8" si="2">C9</f>
        <v>0</v>
      </c>
      <c r="D8" s="18">
        <f t="shared" si="2"/>
        <v>636</v>
      </c>
      <c r="E8" s="19">
        <f t="shared" si="2"/>
        <v>626</v>
      </c>
      <c r="F8" s="19">
        <f t="shared" si="2"/>
        <v>10</v>
      </c>
      <c r="G8" s="19">
        <f t="shared" si="2"/>
        <v>0</v>
      </c>
      <c r="H8" s="19">
        <f t="shared" si="2"/>
        <v>0</v>
      </c>
    </row>
    <row r="9" spans="1:8" s="5" customFormat="1" ht="29.25" customHeight="1">
      <c r="A9" s="17" t="s">
        <v>14</v>
      </c>
      <c r="B9" s="18">
        <f t="shared" si="0"/>
        <v>636</v>
      </c>
      <c r="C9" s="18">
        <f t="shared" ref="C9:H9" si="3">SUM(C10:C11)</f>
        <v>0</v>
      </c>
      <c r="D9" s="18">
        <f>SUM(D10:D11)</f>
        <v>636</v>
      </c>
      <c r="E9" s="19">
        <f t="shared" si="3"/>
        <v>626</v>
      </c>
      <c r="F9" s="19">
        <f t="shared" si="3"/>
        <v>10</v>
      </c>
      <c r="G9" s="19">
        <f t="shared" si="3"/>
        <v>0</v>
      </c>
      <c r="H9" s="19">
        <f t="shared" si="3"/>
        <v>0</v>
      </c>
    </row>
    <row r="10" spans="1:8" s="23" customFormat="1" ht="29.25" customHeight="1">
      <c r="A10" s="20" t="s">
        <v>15</v>
      </c>
      <c r="B10" s="18">
        <f t="shared" si="0"/>
        <v>104</v>
      </c>
      <c r="C10" s="21"/>
      <c r="D10" s="21">
        <f>B10</f>
        <v>104</v>
      </c>
      <c r="E10" s="22">
        <v>104</v>
      </c>
      <c r="F10" s="22">
        <v>0</v>
      </c>
      <c r="G10" s="22"/>
      <c r="H10" s="22"/>
    </row>
    <row r="11" spans="1:8" s="23" customFormat="1" ht="29.25" customHeight="1">
      <c r="A11" s="20" t="s">
        <v>16</v>
      </c>
      <c r="B11" s="18">
        <f t="shared" si="0"/>
        <v>532</v>
      </c>
      <c r="C11" s="21"/>
      <c r="D11" s="21">
        <f>B11</f>
        <v>532</v>
      </c>
      <c r="E11" s="22">
        <v>522</v>
      </c>
      <c r="F11" s="22">
        <v>10</v>
      </c>
      <c r="G11" s="22"/>
      <c r="H11" s="22"/>
    </row>
    <row r="12" spans="1:8" s="5" customFormat="1" ht="29.25" customHeight="1">
      <c r="A12" s="17" t="s">
        <v>17</v>
      </c>
      <c r="B12" s="18">
        <f t="shared" si="0"/>
        <v>1431</v>
      </c>
      <c r="C12" s="18">
        <f t="shared" ref="C12:H12" si="4">C13+C17</f>
        <v>0</v>
      </c>
      <c r="D12" s="18">
        <f t="shared" si="4"/>
        <v>1431</v>
      </c>
      <c r="E12" s="19">
        <f t="shared" si="4"/>
        <v>1394</v>
      </c>
      <c r="F12" s="19">
        <f t="shared" si="4"/>
        <v>37</v>
      </c>
      <c r="G12" s="19">
        <f t="shared" si="4"/>
        <v>0</v>
      </c>
      <c r="H12" s="19">
        <f t="shared" si="4"/>
        <v>0</v>
      </c>
    </row>
    <row r="13" spans="1:8" s="5" customFormat="1" ht="29.25" customHeight="1">
      <c r="A13" s="17" t="s">
        <v>18</v>
      </c>
      <c r="B13" s="18">
        <f t="shared" si="0"/>
        <v>1431</v>
      </c>
      <c r="C13" s="18">
        <f t="shared" ref="C13:H13" si="5">SUM(C14:C16)</f>
        <v>0</v>
      </c>
      <c r="D13" s="18">
        <f>SUM(D14:D16)</f>
        <v>1431</v>
      </c>
      <c r="E13" s="19">
        <f t="shared" si="5"/>
        <v>1394</v>
      </c>
      <c r="F13" s="19">
        <f t="shared" si="5"/>
        <v>37</v>
      </c>
      <c r="G13" s="19">
        <f t="shared" si="5"/>
        <v>0</v>
      </c>
      <c r="H13" s="19">
        <f t="shared" si="5"/>
        <v>0</v>
      </c>
    </row>
    <row r="14" spans="1:8" s="23" customFormat="1" ht="29.25" customHeight="1">
      <c r="A14" s="20" t="s">
        <v>19</v>
      </c>
      <c r="B14" s="18">
        <f t="shared" si="0"/>
        <v>355</v>
      </c>
      <c r="C14" s="21"/>
      <c r="D14" s="21">
        <f>B14</f>
        <v>355</v>
      </c>
      <c r="E14" s="22">
        <v>345</v>
      </c>
      <c r="F14" s="22">
        <v>10</v>
      </c>
      <c r="G14" s="22"/>
      <c r="H14" s="22"/>
    </row>
    <row r="15" spans="1:8" s="23" customFormat="1" ht="29.25" customHeight="1">
      <c r="A15" s="20" t="s">
        <v>20</v>
      </c>
      <c r="B15" s="18">
        <f t="shared" si="0"/>
        <v>555</v>
      </c>
      <c r="C15" s="21"/>
      <c r="D15" s="21">
        <f>B15</f>
        <v>555</v>
      </c>
      <c r="E15" s="22">
        <v>545</v>
      </c>
      <c r="F15" s="22">
        <v>10</v>
      </c>
      <c r="G15" s="22"/>
      <c r="H15" s="22"/>
    </row>
    <row r="16" spans="1:8" s="23" customFormat="1" ht="29.25" customHeight="1">
      <c r="A16" s="20" t="s">
        <v>21</v>
      </c>
      <c r="B16" s="18">
        <f t="shared" si="0"/>
        <v>521</v>
      </c>
      <c r="C16" s="21"/>
      <c r="D16" s="21">
        <f>B16</f>
        <v>521</v>
      </c>
      <c r="E16" s="22">
        <v>504</v>
      </c>
      <c r="F16" s="22">
        <v>17</v>
      </c>
      <c r="G16" s="22"/>
      <c r="H16" s="22"/>
    </row>
  </sheetData>
  <mergeCells count="8">
    <mergeCell ref="A2:H2"/>
    <mergeCell ref="A4:B4"/>
    <mergeCell ref="G4:H4"/>
    <mergeCell ref="A5:A6"/>
    <mergeCell ref="B5:B6"/>
    <mergeCell ref="C5:C6"/>
    <mergeCell ref="D5:D6"/>
    <mergeCell ref="E5:H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2020-04-30T03:18:56Z</dcterms:modified>
</cp:coreProperties>
</file>