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Sheet1!$A$1:$G$18</definedName>
  </definedNames>
  <calcPr calcId="125725"/>
</workbook>
</file>

<file path=xl/calcChain.xml><?xml version="1.0" encoding="utf-8"?>
<calcChain xmlns="http://schemas.openxmlformats.org/spreadsheetml/2006/main">
  <c r="D18" i="1"/>
  <c r="E18"/>
  <c r="C18"/>
  <c r="F6"/>
  <c r="F7"/>
  <c r="F8"/>
  <c r="F9"/>
  <c r="F10"/>
  <c r="F11"/>
  <c r="F12"/>
  <c r="F13"/>
  <c r="F14"/>
  <c r="F15"/>
  <c r="F16"/>
  <c r="F17"/>
  <c r="F5"/>
  <c r="F18" l="1"/>
</calcChain>
</file>

<file path=xl/sharedStrings.xml><?xml version="1.0" encoding="utf-8"?>
<sst xmlns="http://schemas.openxmlformats.org/spreadsheetml/2006/main" count="24" uniqueCount="24">
  <si>
    <t>临桂区</t>
  </si>
  <si>
    <t>雁山区</t>
  </si>
  <si>
    <t>龙胜县</t>
  </si>
  <si>
    <t>资源县</t>
  </si>
  <si>
    <t>灌阳县</t>
  </si>
  <si>
    <t>恭城县</t>
  </si>
  <si>
    <t>全州县</t>
  </si>
  <si>
    <t>兴安县</t>
  </si>
  <si>
    <t>灵川县</t>
  </si>
  <si>
    <t>永福县</t>
  </si>
  <si>
    <t>阳朔县</t>
  </si>
  <si>
    <t>荔浦市</t>
  </si>
  <si>
    <t>平乐县</t>
  </si>
  <si>
    <t>合  计</t>
    <phoneticPr fontId="2" type="noConversion"/>
  </si>
  <si>
    <t>序号</t>
    <phoneticPr fontId="1" type="noConversion"/>
  </si>
  <si>
    <t>县区      项目</t>
    <phoneticPr fontId="1" type="noConversion"/>
  </si>
  <si>
    <t>附件1</t>
    <phoneticPr fontId="1" type="noConversion"/>
  </si>
  <si>
    <t>合计</t>
    <phoneticPr fontId="1" type="noConversion"/>
  </si>
  <si>
    <t>备注</t>
    <phoneticPr fontId="1" type="noConversion"/>
  </si>
  <si>
    <t>单位：万元</t>
    <phoneticPr fontId="1" type="noConversion"/>
  </si>
  <si>
    <t>市本级切块财政专项扶贫资金</t>
    <phoneticPr fontId="1" type="noConversion"/>
  </si>
  <si>
    <t>桂林市第二批财政专项扶贫资金分配汇总表（按县区）</t>
    <phoneticPr fontId="1" type="noConversion"/>
  </si>
  <si>
    <t>深度贫困村财政专项扶贫资金</t>
    <phoneticPr fontId="1" type="noConversion"/>
  </si>
  <si>
    <t>市本级切块县区财政专项扶贫结对帮扶资金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</si>
</sst>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E17" sqref="E17"/>
    </sheetView>
  </sheetViews>
  <sheetFormatPr defaultRowHeight="13.5"/>
  <cols>
    <col min="1" max="1" width="5.875" style="5" customWidth="1"/>
    <col min="2" max="2" width="15.75" style="5" customWidth="1"/>
    <col min="3" max="3" width="16" style="5" customWidth="1"/>
    <col min="4" max="4" width="16.375" style="5" customWidth="1"/>
    <col min="5" max="5" width="16" style="5" customWidth="1"/>
    <col min="6" max="6" width="13.5" style="5" customWidth="1"/>
    <col min="7" max="7" width="12.625" style="5" customWidth="1"/>
    <col min="8" max="16384" width="9" style="5"/>
  </cols>
  <sheetData>
    <row r="1" spans="1:7">
      <c r="A1" s="5" t="s">
        <v>16</v>
      </c>
    </row>
    <row r="2" spans="1:7" ht="42.75" customHeight="1">
      <c r="A2" s="10" t="s">
        <v>21</v>
      </c>
      <c r="B2" s="10"/>
      <c r="C2" s="10"/>
      <c r="D2" s="10"/>
      <c r="E2" s="10"/>
      <c r="F2" s="10"/>
      <c r="G2" s="10"/>
    </row>
    <row r="3" spans="1:7" ht="18" customHeight="1">
      <c r="A3" s="8"/>
      <c r="B3" s="8"/>
      <c r="C3" s="8"/>
      <c r="D3" s="8"/>
      <c r="E3" s="8"/>
      <c r="F3" s="8"/>
      <c r="G3" s="9" t="s">
        <v>19</v>
      </c>
    </row>
    <row r="4" spans="1:7" ht="49.5" customHeight="1">
      <c r="A4" s="4" t="s">
        <v>14</v>
      </c>
      <c r="B4" s="6" t="s">
        <v>15</v>
      </c>
      <c r="C4" s="7" t="s">
        <v>20</v>
      </c>
      <c r="D4" s="7" t="s">
        <v>22</v>
      </c>
      <c r="E4" s="7" t="s">
        <v>23</v>
      </c>
      <c r="F4" s="4" t="s">
        <v>17</v>
      </c>
      <c r="G4" s="4" t="s">
        <v>18</v>
      </c>
    </row>
    <row r="5" spans="1:7" ht="31.5" customHeight="1">
      <c r="A5" s="1">
        <v>1</v>
      </c>
      <c r="B5" s="1" t="s">
        <v>0</v>
      </c>
      <c r="C5" s="1">
        <v>300</v>
      </c>
      <c r="D5" s="2">
        <v>40</v>
      </c>
      <c r="E5" s="2">
        <v>48.84</v>
      </c>
      <c r="F5" s="2">
        <f>E5+D5+C5</f>
        <v>388.84000000000003</v>
      </c>
      <c r="G5" s="4"/>
    </row>
    <row r="6" spans="1:7" ht="31.5" customHeight="1">
      <c r="A6" s="1">
        <v>2</v>
      </c>
      <c r="B6" s="1" t="s">
        <v>1</v>
      </c>
      <c r="C6" s="1">
        <v>50</v>
      </c>
      <c r="D6" s="2"/>
      <c r="E6" s="2">
        <v>19.14</v>
      </c>
      <c r="F6" s="2">
        <f t="shared" ref="F6:F18" si="0">E6+D6+C6</f>
        <v>69.14</v>
      </c>
      <c r="G6" s="4"/>
    </row>
    <row r="7" spans="1:7" ht="31.5" customHeight="1">
      <c r="A7" s="1">
        <v>3</v>
      </c>
      <c r="B7" s="1" t="s">
        <v>2</v>
      </c>
      <c r="C7" s="1">
        <v>410</v>
      </c>
      <c r="D7" s="2"/>
      <c r="E7" s="2">
        <v>69.08</v>
      </c>
      <c r="F7" s="2">
        <f t="shared" si="0"/>
        <v>479.08</v>
      </c>
      <c r="G7" s="4"/>
    </row>
    <row r="8" spans="1:7" ht="31.5" customHeight="1">
      <c r="A8" s="1">
        <v>4</v>
      </c>
      <c r="B8" s="1" t="s">
        <v>3</v>
      </c>
      <c r="C8" s="1">
        <v>350</v>
      </c>
      <c r="D8" s="2">
        <v>340</v>
      </c>
      <c r="E8" s="2">
        <v>76.89</v>
      </c>
      <c r="F8" s="2">
        <f t="shared" si="0"/>
        <v>766.89</v>
      </c>
      <c r="G8" s="4"/>
    </row>
    <row r="9" spans="1:7" ht="31.5" customHeight="1">
      <c r="A9" s="1">
        <v>5</v>
      </c>
      <c r="B9" s="1" t="s">
        <v>4</v>
      </c>
      <c r="C9" s="1">
        <v>560</v>
      </c>
      <c r="D9" s="2">
        <v>360</v>
      </c>
      <c r="E9" s="2">
        <v>97.57</v>
      </c>
      <c r="F9" s="2">
        <f t="shared" si="0"/>
        <v>1017.5699999999999</v>
      </c>
      <c r="G9" s="4"/>
    </row>
    <row r="10" spans="1:7" ht="31.5" customHeight="1">
      <c r="A10" s="1">
        <v>6</v>
      </c>
      <c r="B10" s="1" t="s">
        <v>5</v>
      </c>
      <c r="C10" s="1">
        <v>380</v>
      </c>
      <c r="D10" s="2">
        <v>40</v>
      </c>
      <c r="E10" s="2">
        <v>73.59</v>
      </c>
      <c r="F10" s="2">
        <f t="shared" si="0"/>
        <v>493.59000000000003</v>
      </c>
      <c r="G10" s="4"/>
    </row>
    <row r="11" spans="1:7" ht="31.5" customHeight="1">
      <c r="A11" s="1">
        <v>7</v>
      </c>
      <c r="B11" s="1" t="s">
        <v>6</v>
      </c>
      <c r="C11" s="1">
        <v>770</v>
      </c>
      <c r="D11" s="2">
        <v>60</v>
      </c>
      <c r="E11" s="2">
        <v>134.63999999999999</v>
      </c>
      <c r="F11" s="2">
        <f t="shared" si="0"/>
        <v>964.64</v>
      </c>
      <c r="G11" s="4"/>
    </row>
    <row r="12" spans="1:7" ht="31.5" customHeight="1">
      <c r="A12" s="1">
        <v>8</v>
      </c>
      <c r="B12" s="1" t="s">
        <v>7</v>
      </c>
      <c r="C12" s="1">
        <v>220</v>
      </c>
      <c r="D12" s="2"/>
      <c r="E12" s="2">
        <v>35.31</v>
      </c>
      <c r="F12" s="2">
        <f t="shared" si="0"/>
        <v>255.31</v>
      </c>
      <c r="G12" s="4"/>
    </row>
    <row r="13" spans="1:7" ht="31.5" customHeight="1">
      <c r="A13" s="1">
        <v>9</v>
      </c>
      <c r="B13" s="1" t="s">
        <v>8</v>
      </c>
      <c r="C13" s="1">
        <v>310</v>
      </c>
      <c r="D13" s="2">
        <v>40</v>
      </c>
      <c r="E13" s="2">
        <v>37.07</v>
      </c>
      <c r="F13" s="2">
        <f t="shared" si="0"/>
        <v>387.07</v>
      </c>
      <c r="G13" s="4"/>
    </row>
    <row r="14" spans="1:7" ht="31.5" customHeight="1">
      <c r="A14" s="1">
        <v>10</v>
      </c>
      <c r="B14" s="1" t="s">
        <v>9</v>
      </c>
      <c r="C14" s="1">
        <v>300</v>
      </c>
      <c r="D14" s="2"/>
      <c r="E14" s="2">
        <v>31.46</v>
      </c>
      <c r="F14" s="2">
        <f t="shared" si="0"/>
        <v>331.46</v>
      </c>
      <c r="G14" s="4"/>
    </row>
    <row r="15" spans="1:7" ht="31.5" customHeight="1">
      <c r="A15" s="1">
        <v>11</v>
      </c>
      <c r="B15" s="1" t="s">
        <v>10</v>
      </c>
      <c r="C15" s="1">
        <v>210</v>
      </c>
      <c r="D15" s="2"/>
      <c r="E15" s="2">
        <v>25.63</v>
      </c>
      <c r="F15" s="2">
        <f t="shared" si="0"/>
        <v>235.63</v>
      </c>
      <c r="G15" s="4"/>
    </row>
    <row r="16" spans="1:7" ht="31.5" customHeight="1">
      <c r="A16" s="1">
        <v>12</v>
      </c>
      <c r="B16" s="1" t="s">
        <v>11</v>
      </c>
      <c r="C16" s="1">
        <v>270</v>
      </c>
      <c r="D16" s="2">
        <v>40</v>
      </c>
      <c r="E16" s="2">
        <v>42.35</v>
      </c>
      <c r="F16" s="2">
        <f t="shared" si="0"/>
        <v>352.35</v>
      </c>
      <c r="G16" s="4"/>
    </row>
    <row r="17" spans="1:7" ht="31.5" customHeight="1">
      <c r="A17" s="1">
        <v>13</v>
      </c>
      <c r="B17" s="1" t="s">
        <v>12</v>
      </c>
      <c r="C17" s="1">
        <v>470</v>
      </c>
      <c r="D17" s="2">
        <v>40</v>
      </c>
      <c r="E17" s="2">
        <v>41.69</v>
      </c>
      <c r="F17" s="2">
        <f t="shared" si="0"/>
        <v>551.69000000000005</v>
      </c>
      <c r="G17" s="4"/>
    </row>
    <row r="18" spans="1:7" ht="31.5" customHeight="1">
      <c r="A18" s="3"/>
      <c r="B18" s="7" t="s">
        <v>13</v>
      </c>
      <c r="C18" s="3">
        <f>SUM(C5:C17)</f>
        <v>4600</v>
      </c>
      <c r="D18" s="3">
        <f t="shared" ref="D18:E18" si="1">SUM(D5:D17)</f>
        <v>960</v>
      </c>
      <c r="E18" s="3">
        <f t="shared" si="1"/>
        <v>733.26</v>
      </c>
      <c r="F18" s="2">
        <f t="shared" si="0"/>
        <v>6293.26</v>
      </c>
      <c r="G18" s="7"/>
    </row>
  </sheetData>
  <mergeCells count="1">
    <mergeCell ref="A2:G2"/>
  </mergeCells>
  <phoneticPr fontId="1" type="noConversion"/>
  <pageMargins left="0.70866141732283472" right="0.70866141732283472" top="0.68" bottom="0.27559055118110237" header="0.49" footer="0.31496062992125984"/>
  <pageSetup paperSize="9" scale="9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2020-03-09T08:36:24Z</dcterms:modified>
</cp:coreProperties>
</file>