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895" windowHeight="11385" tabRatio="713" firstSheet="1" activeTab="1"/>
  </bookViews>
  <sheets>
    <sheet name="按单位分" sheetId="1" state="hidden" r:id="rId1"/>
    <sheet name="按县分" sheetId="17" r:id="rId2"/>
    <sheet name="灵川" sheetId="4" state="hidden" r:id="rId3"/>
    <sheet name="全州" sheetId="5" state="hidden" r:id="rId4"/>
    <sheet name="兴安" sheetId="6" state="hidden" r:id="rId5"/>
    <sheet name="永福" sheetId="7" state="hidden" r:id="rId6"/>
    <sheet name="阳朔" sheetId="8" state="hidden" r:id="rId7"/>
    <sheet name="灌阳" sheetId="9" state="hidden" r:id="rId8"/>
    <sheet name="龙胜" sheetId="10" state="hidden" r:id="rId9"/>
    <sheet name="资源" sheetId="11" state="hidden" r:id="rId10"/>
    <sheet name="平乐" sheetId="12" state="hidden" r:id="rId11"/>
    <sheet name="荔浦" sheetId="13" state="hidden" r:id="rId12"/>
    <sheet name="恭城" sheetId="14" state="hidden" r:id="rId13"/>
    <sheet name="临桂" sheetId="15" state="hidden" r:id="rId14"/>
    <sheet name="雁山" sheetId="16" state="hidden" r:id="rId15"/>
    <sheet name="按县区分" sheetId="3" state="hidden" r:id="rId16"/>
  </sheets>
  <definedNames>
    <definedName name="_xlnm._FilterDatabase" localSheetId="0" hidden="1">按单位分!$A$3:$K$216</definedName>
    <definedName name="_xlnm._FilterDatabase" localSheetId="15" hidden="1">按县区分!$A$3:$J$216</definedName>
    <definedName name="_xlnm.Print_Area" localSheetId="1">按县分!$A$1:$J$229</definedName>
  </definedNames>
  <calcPr calcId="125725"/>
</workbook>
</file>

<file path=xl/calcChain.xml><?xml version="1.0" encoding="utf-8"?>
<calcChain xmlns="http://schemas.openxmlformats.org/spreadsheetml/2006/main">
  <c r="I216" i="3"/>
  <c r="H216"/>
  <c r="G216"/>
  <c r="F216"/>
  <c r="I215"/>
  <c r="H215"/>
  <c r="I214"/>
  <c r="H214"/>
  <c r="I213"/>
  <c r="H213"/>
  <c r="I212"/>
  <c r="H212"/>
  <c r="I211"/>
  <c r="H211"/>
  <c r="I210"/>
  <c r="H210"/>
  <c r="I209"/>
  <c r="H209"/>
  <c r="I208"/>
  <c r="H208"/>
  <c r="I207"/>
  <c r="H207"/>
  <c r="I206"/>
  <c r="H206"/>
  <c r="I205"/>
  <c r="H205"/>
  <c r="I204"/>
  <c r="H204"/>
  <c r="I203"/>
  <c r="H203"/>
  <c r="I202"/>
  <c r="H202"/>
  <c r="I201"/>
  <c r="H201"/>
  <c r="I200"/>
  <c r="H200"/>
  <c r="I199"/>
  <c r="H199"/>
  <c r="I198"/>
  <c r="H198"/>
  <c r="I197"/>
  <c r="H197"/>
  <c r="I196"/>
  <c r="H196"/>
  <c r="I195"/>
  <c r="H195"/>
  <c r="I194"/>
  <c r="H194"/>
  <c r="I193"/>
  <c r="H193"/>
  <c r="I192"/>
  <c r="H192"/>
  <c r="I191"/>
  <c r="H191"/>
  <c r="I190"/>
  <c r="H190"/>
  <c r="I189"/>
  <c r="H189"/>
  <c r="I188"/>
  <c r="H188"/>
  <c r="I187"/>
  <c r="H187"/>
  <c r="I186"/>
  <c r="H186"/>
  <c r="I185"/>
  <c r="H185"/>
  <c r="I184"/>
  <c r="H184"/>
  <c r="I183"/>
  <c r="H183"/>
  <c r="I182"/>
  <c r="H182"/>
  <c r="I181"/>
  <c r="H181"/>
  <c r="I180"/>
  <c r="H180"/>
  <c r="I179"/>
  <c r="H179"/>
  <c r="I178"/>
  <c r="H178"/>
  <c r="I177"/>
  <c r="H177"/>
  <c r="I176"/>
  <c r="H176"/>
  <c r="I175"/>
  <c r="H175"/>
  <c r="I174"/>
  <c r="H174"/>
  <c r="I173"/>
  <c r="H173"/>
  <c r="I172"/>
  <c r="H172"/>
  <c r="I171"/>
  <c r="H171"/>
  <c r="I170"/>
  <c r="H170"/>
  <c r="I169"/>
  <c r="H169"/>
  <c r="I168"/>
  <c r="H168"/>
  <c r="I167"/>
  <c r="H167"/>
  <c r="I166"/>
  <c r="H166"/>
  <c r="I165"/>
  <c r="H165"/>
  <c r="I164"/>
  <c r="H164"/>
  <c r="I163"/>
  <c r="H163"/>
  <c r="I162"/>
  <c r="H162"/>
  <c r="I161"/>
  <c r="H161"/>
  <c r="I160"/>
  <c r="H160"/>
  <c r="I159"/>
  <c r="H159"/>
  <c r="I158"/>
  <c r="H158"/>
  <c r="I157"/>
  <c r="H157"/>
  <c r="I156"/>
  <c r="H156"/>
  <c r="I155"/>
  <c r="H155"/>
  <c r="I154"/>
  <c r="H154"/>
  <c r="I153"/>
  <c r="H153"/>
  <c r="I152"/>
  <c r="H152"/>
  <c r="I151"/>
  <c r="H151"/>
  <c r="I150"/>
  <c r="H150"/>
  <c r="I149"/>
  <c r="H149"/>
  <c r="I148"/>
  <c r="H148"/>
  <c r="I147"/>
  <c r="H147"/>
  <c r="I146"/>
  <c r="H146"/>
  <c r="I145"/>
  <c r="H145"/>
  <c r="I144"/>
  <c r="H144"/>
  <c r="I143"/>
  <c r="H143"/>
  <c r="I142"/>
  <c r="H142"/>
  <c r="I141"/>
  <c r="H141"/>
  <c r="I140"/>
  <c r="H140"/>
  <c r="I139"/>
  <c r="H139"/>
  <c r="I138"/>
  <c r="H138"/>
  <c r="I137"/>
  <c r="H137"/>
  <c r="I136"/>
  <c r="H136"/>
  <c r="I135"/>
  <c r="H135"/>
  <c r="I134"/>
  <c r="H134"/>
  <c r="I133"/>
  <c r="H133"/>
  <c r="I132"/>
  <c r="H132"/>
  <c r="I131"/>
  <c r="H131"/>
  <c r="I130"/>
  <c r="H130"/>
  <c r="I129"/>
  <c r="H129"/>
  <c r="I128"/>
  <c r="H128"/>
  <c r="I127"/>
  <c r="H127"/>
  <c r="I126"/>
  <c r="H126"/>
  <c r="I125"/>
  <c r="H125"/>
  <c r="I124"/>
  <c r="H124"/>
  <c r="I123"/>
  <c r="H123"/>
  <c r="I122"/>
  <c r="H122"/>
  <c r="I121"/>
  <c r="H121"/>
  <c r="I120"/>
  <c r="H120"/>
  <c r="I119"/>
  <c r="H119"/>
  <c r="I118"/>
  <c r="H118"/>
  <c r="I117"/>
  <c r="H117"/>
  <c r="I116"/>
  <c r="H116"/>
  <c r="I115"/>
  <c r="H115"/>
  <c r="I114"/>
  <c r="H114"/>
  <c r="I113"/>
  <c r="H113"/>
  <c r="I112"/>
  <c r="H112"/>
  <c r="I111"/>
  <c r="H111"/>
  <c r="I110"/>
  <c r="H110"/>
  <c r="I109"/>
  <c r="H109"/>
  <c r="I108"/>
  <c r="H108"/>
  <c r="I107"/>
  <c r="H107"/>
  <c r="I106"/>
  <c r="H106"/>
  <c r="I105"/>
  <c r="H105"/>
  <c r="I104"/>
  <c r="H104"/>
  <c r="I103"/>
  <c r="H103"/>
  <c r="I102"/>
  <c r="H102"/>
  <c r="I101"/>
  <c r="H101"/>
  <c r="I100"/>
  <c r="H100"/>
  <c r="I99"/>
  <c r="H99"/>
  <c r="I98"/>
  <c r="H98"/>
  <c r="I97"/>
  <c r="H97"/>
  <c r="I96"/>
  <c r="H96"/>
  <c r="I95"/>
  <c r="H95"/>
  <c r="I94"/>
  <c r="H94"/>
  <c r="I93"/>
  <c r="H93"/>
  <c r="I92"/>
  <c r="H92"/>
  <c r="I91"/>
  <c r="H91"/>
  <c r="I90"/>
  <c r="H90"/>
  <c r="I89"/>
  <c r="H89"/>
  <c r="I88"/>
  <c r="H88"/>
  <c r="I87"/>
  <c r="H87"/>
  <c r="I86"/>
  <c r="H86"/>
  <c r="I85"/>
  <c r="H85"/>
  <c r="I84"/>
  <c r="H84"/>
  <c r="I83"/>
  <c r="H83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6" i="16"/>
  <c r="H6"/>
  <c r="G6"/>
  <c r="F6"/>
  <c r="I25" i="15"/>
  <c r="H25"/>
  <c r="G25"/>
  <c r="F25"/>
  <c r="I28" i="14"/>
  <c r="H28"/>
  <c r="G28"/>
  <c r="F28"/>
  <c r="I17" i="13"/>
  <c r="H17"/>
  <c r="G17"/>
  <c r="F17"/>
  <c r="I16" i="12"/>
  <c r="H16"/>
  <c r="G16"/>
  <c r="F16"/>
  <c r="I12" i="11"/>
  <c r="H12"/>
  <c r="G12"/>
  <c r="F12"/>
  <c r="I13" i="10"/>
  <c r="H13"/>
  <c r="G13"/>
  <c r="F13"/>
  <c r="I19" i="9"/>
  <c r="H19"/>
  <c r="G19"/>
  <c r="F19"/>
  <c r="I15" i="8"/>
  <c r="H15"/>
  <c r="G15"/>
  <c r="F15"/>
  <c r="I41" i="7"/>
  <c r="H41"/>
  <c r="G41"/>
  <c r="F41"/>
  <c r="I15" i="6"/>
  <c r="H15"/>
  <c r="G15"/>
  <c r="F15"/>
  <c r="I37" i="5"/>
  <c r="H37"/>
  <c r="G37"/>
  <c r="F37"/>
  <c r="I20" i="4"/>
  <c r="H20"/>
  <c r="G20"/>
  <c r="F20"/>
  <c r="I4" i="17"/>
  <c r="H4"/>
  <c r="G4"/>
  <c r="F4"/>
  <c r="J216" i="1"/>
  <c r="I216"/>
  <c r="H216"/>
  <c r="G216"/>
  <c r="J215"/>
  <c r="I215"/>
  <c r="J214"/>
  <c r="I214"/>
  <c r="J213"/>
  <c r="I213"/>
  <c r="J212"/>
  <c r="I212"/>
  <c r="J211"/>
  <c r="I211"/>
  <c r="J210"/>
  <c r="I210"/>
  <c r="J209"/>
  <c r="I209"/>
  <c r="J208"/>
  <c r="I208"/>
  <c r="J207"/>
  <c r="I207"/>
  <c r="J206"/>
  <c r="I206"/>
  <c r="J205"/>
  <c r="I205"/>
  <c r="J204"/>
  <c r="I204"/>
  <c r="J203"/>
  <c r="I203"/>
  <c r="J202"/>
  <c r="I202"/>
  <c r="J201"/>
  <c r="I201"/>
  <c r="J200"/>
  <c r="I200"/>
  <c r="J199"/>
  <c r="I199"/>
  <c r="J198"/>
  <c r="I198"/>
  <c r="J197"/>
  <c r="I197"/>
  <c r="J196"/>
  <c r="I196"/>
  <c r="J195"/>
  <c r="I195"/>
  <c r="J194"/>
  <c r="I194"/>
  <c r="J193"/>
  <c r="I193"/>
  <c r="J192"/>
  <c r="I192"/>
  <c r="J191"/>
  <c r="I191"/>
  <c r="J190"/>
  <c r="I190"/>
  <c r="J189"/>
  <c r="I189"/>
  <c r="J188"/>
  <c r="I188"/>
  <c r="J187"/>
  <c r="I187"/>
  <c r="J186"/>
  <c r="I186"/>
  <c r="J185"/>
  <c r="I185"/>
  <c r="J184"/>
  <c r="I184"/>
  <c r="J183"/>
  <c r="I183"/>
  <c r="J182"/>
  <c r="I182"/>
  <c r="J181"/>
  <c r="I181"/>
  <c r="J180"/>
  <c r="I180"/>
  <c r="J179"/>
  <c r="I179"/>
  <c r="J178"/>
  <c r="I178"/>
  <c r="J177"/>
  <c r="I177"/>
  <c r="J176"/>
  <c r="I176"/>
  <c r="J175"/>
  <c r="I175"/>
  <c r="J174"/>
  <c r="I174"/>
  <c r="J173"/>
  <c r="I173"/>
  <c r="J172"/>
  <c r="I172"/>
  <c r="J171"/>
  <c r="I171"/>
  <c r="J170"/>
  <c r="I170"/>
  <c r="J169"/>
  <c r="I169"/>
  <c r="J168"/>
  <c r="I168"/>
  <c r="J167"/>
  <c r="I167"/>
  <c r="J166"/>
  <c r="I166"/>
  <c r="J165"/>
  <c r="I165"/>
  <c r="J164"/>
  <c r="I164"/>
  <c r="J163"/>
  <c r="I163"/>
  <c r="J162"/>
  <c r="I162"/>
  <c r="J161"/>
  <c r="I161"/>
  <c r="J160"/>
  <c r="I160"/>
  <c r="J159"/>
  <c r="I159"/>
  <c r="J158"/>
  <c r="I158"/>
  <c r="J157"/>
  <c r="I157"/>
  <c r="J156"/>
  <c r="I156"/>
  <c r="J155"/>
  <c r="I155"/>
  <c r="J154"/>
  <c r="I154"/>
  <c r="J153"/>
  <c r="I153"/>
  <c r="J152"/>
  <c r="I152"/>
  <c r="J151"/>
  <c r="I151"/>
  <c r="J150"/>
  <c r="I150"/>
  <c r="J149"/>
  <c r="I149"/>
  <c r="J148"/>
  <c r="I148"/>
  <c r="J147"/>
  <c r="I147"/>
  <c r="J146"/>
  <c r="I146"/>
  <c r="J145"/>
  <c r="I145"/>
  <c r="J144"/>
  <c r="I144"/>
  <c r="J143"/>
  <c r="I143"/>
  <c r="J142"/>
  <c r="I142"/>
  <c r="J141"/>
  <c r="I141"/>
  <c r="J140"/>
  <c r="I140"/>
  <c r="J139"/>
  <c r="I139"/>
  <c r="J138"/>
  <c r="I138"/>
  <c r="J137"/>
  <c r="I137"/>
  <c r="J136"/>
  <c r="I136"/>
  <c r="J135"/>
  <c r="I135"/>
  <c r="J134"/>
  <c r="I134"/>
  <c r="J133"/>
  <c r="I133"/>
  <c r="J132"/>
  <c r="I132"/>
  <c r="J131"/>
  <c r="I131"/>
  <c r="J130"/>
  <c r="I130"/>
  <c r="J129"/>
  <c r="I129"/>
  <c r="J128"/>
  <c r="I128"/>
  <c r="J127"/>
  <c r="I127"/>
  <c r="J126"/>
  <c r="I126"/>
  <c r="J125"/>
  <c r="I125"/>
  <c r="J124"/>
  <c r="I124"/>
  <c r="J123"/>
  <c r="I123"/>
  <c r="J122"/>
  <c r="I122"/>
  <c r="J121"/>
  <c r="I121"/>
  <c r="J120"/>
  <c r="I120"/>
  <c r="J119"/>
  <c r="I119"/>
  <c r="J118"/>
  <c r="I118"/>
  <c r="J117"/>
  <c r="I117"/>
  <c r="J116"/>
  <c r="I116"/>
  <c r="J115"/>
  <c r="I115"/>
  <c r="J114"/>
  <c r="I114"/>
  <c r="J113"/>
  <c r="I113"/>
  <c r="J112"/>
  <c r="I112"/>
  <c r="J111"/>
  <c r="I111"/>
  <c r="J110"/>
  <c r="I110"/>
  <c r="J109"/>
  <c r="I109"/>
  <c r="J108"/>
  <c r="I108"/>
  <c r="J107"/>
  <c r="I107"/>
  <c r="J106"/>
  <c r="I106"/>
  <c r="J105"/>
  <c r="I105"/>
  <c r="J104"/>
  <c r="I104"/>
  <c r="J103"/>
  <c r="I103"/>
  <c r="J102"/>
  <c r="I102"/>
  <c r="J101"/>
  <c r="I101"/>
  <c r="J100"/>
  <c r="I100"/>
  <c r="J99"/>
  <c r="I99"/>
  <c r="J98"/>
  <c r="I98"/>
  <c r="J97"/>
  <c r="I97"/>
  <c r="J96"/>
  <c r="I96"/>
  <c r="J95"/>
  <c r="I95"/>
  <c r="J94"/>
  <c r="I94"/>
  <c r="J93"/>
  <c r="I93"/>
  <c r="J92"/>
  <c r="I92"/>
  <c r="J91"/>
  <c r="I91"/>
  <c r="J90"/>
  <c r="I90"/>
  <c r="J89"/>
  <c r="I89"/>
  <c r="J88"/>
  <c r="I88"/>
  <c r="J87"/>
  <c r="I87"/>
  <c r="J86"/>
  <c r="I86"/>
  <c r="J85"/>
  <c r="I85"/>
  <c r="J84"/>
  <c r="I84"/>
  <c r="J83"/>
  <c r="I83"/>
  <c r="J82"/>
  <c r="I82"/>
  <c r="J81"/>
  <c r="I81"/>
  <c r="J80"/>
  <c r="I80"/>
  <c r="J79"/>
  <c r="I79"/>
  <c r="J78"/>
  <c r="I78"/>
  <c r="J77"/>
  <c r="I77"/>
  <c r="J76"/>
  <c r="I76"/>
  <c r="J75"/>
  <c r="I75"/>
  <c r="J74"/>
  <c r="I74"/>
  <c r="J73"/>
  <c r="I73"/>
  <c r="J72"/>
  <c r="I72"/>
  <c r="J71"/>
  <c r="I71"/>
  <c r="J70"/>
  <c r="I70"/>
  <c r="J69"/>
  <c r="I69"/>
  <c r="J68"/>
  <c r="I68"/>
  <c r="J67"/>
  <c r="I67"/>
  <c r="J66"/>
  <c r="I66"/>
  <c r="J65"/>
  <c r="I65"/>
  <c r="J64"/>
  <c r="I64"/>
  <c r="J63"/>
  <c r="I63"/>
  <c r="J62"/>
  <c r="I62"/>
  <c r="J61"/>
  <c r="I61"/>
  <c r="J60"/>
  <c r="I60"/>
  <c r="J59"/>
  <c r="I59"/>
  <c r="J58"/>
  <c r="I58"/>
  <c r="J57"/>
  <c r="I57"/>
  <c r="J56"/>
  <c r="I56"/>
  <c r="J55"/>
  <c r="I55"/>
  <c r="J54"/>
  <c r="I54"/>
  <c r="J53"/>
  <c r="I53"/>
  <c r="J52"/>
  <c r="I52"/>
  <c r="J51"/>
  <c r="I51"/>
  <c r="J50"/>
  <c r="I50"/>
  <c r="J49"/>
  <c r="I49"/>
  <c r="J48"/>
  <c r="I48"/>
  <c r="J47"/>
  <c r="I47"/>
  <c r="J46"/>
  <c r="I46"/>
  <c r="J45"/>
  <c r="I45"/>
  <c r="J44"/>
  <c r="I44"/>
  <c r="J43"/>
  <c r="I43"/>
  <c r="J42"/>
  <c r="I42"/>
  <c r="J41"/>
  <c r="I41"/>
  <c r="J40"/>
  <c r="I40"/>
  <c r="J39"/>
  <c r="I39"/>
  <c r="J38"/>
  <c r="I38"/>
  <c r="J37"/>
  <c r="I37"/>
  <c r="J36"/>
  <c r="I36"/>
  <c r="J35"/>
  <c r="I35"/>
  <c r="J34"/>
  <c r="I34"/>
  <c r="J33"/>
  <c r="I33"/>
  <c r="J32"/>
  <c r="I32"/>
  <c r="J31"/>
  <c r="I31"/>
  <c r="J30"/>
  <c r="I30"/>
  <c r="J29"/>
  <c r="I29"/>
  <c r="J28"/>
  <c r="I28"/>
  <c r="J27"/>
  <c r="I27"/>
  <c r="J26"/>
  <c r="I26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I10"/>
  <c r="J9"/>
  <c r="I9"/>
  <c r="J8"/>
  <c r="I8"/>
  <c r="J7"/>
  <c r="I7"/>
  <c r="J6"/>
  <c r="I6"/>
  <c r="J5"/>
  <c r="I5"/>
  <c r="J4"/>
  <c r="I4"/>
</calcChain>
</file>

<file path=xl/sharedStrings.xml><?xml version="1.0" encoding="utf-8"?>
<sst xmlns="http://schemas.openxmlformats.org/spreadsheetml/2006/main" count="3808" uniqueCount="476">
  <si>
    <t>桂林市市派定点扶贫单位帮扶帮扶资金计划表</t>
  </si>
  <si>
    <t>序号</t>
  </si>
  <si>
    <t>单位名称</t>
  </si>
  <si>
    <t>帮扶村数</t>
  </si>
  <si>
    <t>县（市、区）</t>
  </si>
  <si>
    <t>乡（镇）</t>
  </si>
  <si>
    <t>村</t>
  </si>
  <si>
    <t>市直帮扶户数</t>
  </si>
  <si>
    <t>市领导帮扶户数</t>
  </si>
  <si>
    <t>贫困户合计</t>
  </si>
  <si>
    <t>帮扶资金（万元）</t>
  </si>
  <si>
    <t>备注</t>
  </si>
  <si>
    <t>市纪委监委机关</t>
  </si>
  <si>
    <t>兴安县</t>
  </si>
  <si>
    <t>湘漓镇</t>
  </si>
  <si>
    <t>双河村</t>
  </si>
  <si>
    <t>临桂区</t>
  </si>
  <si>
    <t>茶洞乡</t>
  </si>
  <si>
    <t>温良村</t>
  </si>
  <si>
    <t>市委办公室</t>
  </si>
  <si>
    <t>龙胜各族自治县</t>
  </si>
  <si>
    <t>龙脊镇</t>
  </si>
  <si>
    <t>金江村</t>
  </si>
  <si>
    <t>市人大常委会办公室</t>
  </si>
  <si>
    <t>灵川县</t>
  </si>
  <si>
    <t>大境瑶族乡</t>
  </si>
  <si>
    <t>松江村</t>
  </si>
  <si>
    <t>乐育村</t>
  </si>
  <si>
    <t>市政府办公室</t>
  </si>
  <si>
    <t>会仙镇</t>
  </si>
  <si>
    <t>燕山村</t>
  </si>
  <si>
    <t>矮山村</t>
  </si>
  <si>
    <t>市政协办公室</t>
  </si>
  <si>
    <t>全州县</t>
  </si>
  <si>
    <t>蕉江瑶族乡</t>
  </si>
  <si>
    <t>绕湾村</t>
  </si>
  <si>
    <t>市委组织部</t>
  </si>
  <si>
    <t>恭城瑶族自治县</t>
  </si>
  <si>
    <t>平安乡</t>
  </si>
  <si>
    <t>巨塘村</t>
  </si>
  <si>
    <t>大江村</t>
  </si>
  <si>
    <t>市委宣传部</t>
  </si>
  <si>
    <t>泗水乡</t>
  </si>
  <si>
    <t>龙甸村</t>
  </si>
  <si>
    <t>荔浦市</t>
  </si>
  <si>
    <t>杜莫镇</t>
  </si>
  <si>
    <t>榕洞村</t>
  </si>
  <si>
    <t>原市文新广局</t>
  </si>
  <si>
    <t>市委统战部</t>
  </si>
  <si>
    <t>阳朔县</t>
  </si>
  <si>
    <t>兴坪镇</t>
  </si>
  <si>
    <t>古皮寨村</t>
  </si>
  <si>
    <t>市委政法委</t>
  </si>
  <si>
    <t>平乐县</t>
  </si>
  <si>
    <t>平乐镇</t>
  </si>
  <si>
    <t>桃林村</t>
  </si>
  <si>
    <t>新增退出户20户</t>
  </si>
  <si>
    <t>市委政研室</t>
  </si>
  <si>
    <t>定江镇</t>
  </si>
  <si>
    <t>赤江村</t>
  </si>
  <si>
    <t>市委编办</t>
  </si>
  <si>
    <t>马岭镇</t>
  </si>
  <si>
    <t>地狮村</t>
  </si>
  <si>
    <t>市直属机关工委</t>
  </si>
  <si>
    <t>金灵村</t>
  </si>
  <si>
    <t>市信访局</t>
  </si>
  <si>
    <t>咸水镇</t>
  </si>
  <si>
    <t>西岭村</t>
  </si>
  <si>
    <t>市委老干部局</t>
  </si>
  <si>
    <t>全州镇</t>
  </si>
  <si>
    <t>田伟村</t>
  </si>
  <si>
    <t>市委党校</t>
  </si>
  <si>
    <t>栗木镇</t>
  </si>
  <si>
    <t>建安村</t>
  </si>
  <si>
    <t>上宅村</t>
  </si>
  <si>
    <t>市委党史研究室</t>
  </si>
  <si>
    <t>二塘镇</t>
  </si>
  <si>
    <t>新华村</t>
  </si>
  <si>
    <t>桂林日报社</t>
  </si>
  <si>
    <t>五福村</t>
  </si>
  <si>
    <t>大枧村</t>
  </si>
  <si>
    <t>非定点帮扶村</t>
  </si>
  <si>
    <t>市档案馆</t>
  </si>
  <si>
    <t>源头镇</t>
  </si>
  <si>
    <t>启善村</t>
  </si>
  <si>
    <t>原市档案局</t>
  </si>
  <si>
    <t>市中级法院</t>
  </si>
  <si>
    <t>潭下镇</t>
  </si>
  <si>
    <t>大庙村</t>
  </si>
  <si>
    <t>合堡村</t>
  </si>
  <si>
    <t>市检察院</t>
  </si>
  <si>
    <t>仁义村</t>
  </si>
  <si>
    <t>四塘镇</t>
  </si>
  <si>
    <t>自信村</t>
  </si>
  <si>
    <t xml:space="preserve">市发展改革委         </t>
  </si>
  <si>
    <t>永福县</t>
  </si>
  <si>
    <t>苏桥镇</t>
  </si>
  <si>
    <t>太平村</t>
  </si>
  <si>
    <t>原市物价局</t>
  </si>
  <si>
    <t>兰田瑶族乡</t>
  </si>
  <si>
    <t>兰田村</t>
  </si>
  <si>
    <t>原市移民工作管理局</t>
  </si>
  <si>
    <t>灌阳县</t>
  </si>
  <si>
    <t>西山瑶族乡</t>
  </si>
  <si>
    <t>小源村</t>
  </si>
  <si>
    <t>南江村</t>
  </si>
  <si>
    <t>嘉会镇</t>
  </si>
  <si>
    <t>原市粮食局</t>
  </si>
  <si>
    <t>吉山村</t>
  </si>
  <si>
    <t>市教育局</t>
  </si>
  <si>
    <t>三江乡</t>
  </si>
  <si>
    <t>三联村</t>
  </si>
  <si>
    <t>三寨村</t>
  </si>
  <si>
    <t>市科技局</t>
  </si>
  <si>
    <t>新坪镇</t>
  </si>
  <si>
    <t>长滩村</t>
  </si>
  <si>
    <t>清江村</t>
  </si>
  <si>
    <t>双和村</t>
  </si>
  <si>
    <t>市工业和信息化局</t>
  </si>
  <si>
    <t>两江镇</t>
  </si>
  <si>
    <t>高妙村</t>
  </si>
  <si>
    <t>原市工信委</t>
  </si>
  <si>
    <t>高塘村</t>
  </si>
  <si>
    <t>保全村</t>
  </si>
  <si>
    <t>市民宗委</t>
  </si>
  <si>
    <t>华江瑶族乡</t>
  </si>
  <si>
    <t>杨雀村</t>
  </si>
  <si>
    <t>市公安局</t>
  </si>
  <si>
    <t>杨堤乡</t>
  </si>
  <si>
    <t>中南村</t>
  </si>
  <si>
    <t>平等镇</t>
  </si>
  <si>
    <t>蒙洞村</t>
  </si>
  <si>
    <t>平等村</t>
  </si>
  <si>
    <t>市民政局</t>
  </si>
  <si>
    <t>龙水镇</t>
  </si>
  <si>
    <t>辛田村</t>
  </si>
  <si>
    <t>大西江镇</t>
  </si>
  <si>
    <t>峡口村</t>
  </si>
  <si>
    <t>市司法局</t>
  </si>
  <si>
    <t>雁山区</t>
  </si>
  <si>
    <t>柘木镇</t>
  </si>
  <si>
    <t>苏家村</t>
  </si>
  <si>
    <t>原市法制办</t>
  </si>
  <si>
    <t>凤凰镇</t>
  </si>
  <si>
    <t>石沙村</t>
  </si>
  <si>
    <t>大坪村</t>
  </si>
  <si>
    <t>市财政局</t>
  </si>
  <si>
    <t>永岁镇</t>
  </si>
  <si>
    <t>大岗村</t>
  </si>
  <si>
    <t>才湾镇</t>
  </si>
  <si>
    <t>金堂村</t>
  </si>
  <si>
    <t>市人力资源社会保障局</t>
  </si>
  <si>
    <t>恭城镇</t>
  </si>
  <si>
    <t>渡雷村</t>
  </si>
  <si>
    <t>庄埠村</t>
  </si>
  <si>
    <t>白羊村</t>
  </si>
  <si>
    <t>市自然资源局</t>
  </si>
  <si>
    <t>资源县</t>
  </si>
  <si>
    <t>车田苗族乡</t>
  </si>
  <si>
    <t>坪寨村</t>
  </si>
  <si>
    <t>原市国土局</t>
  </si>
  <si>
    <t>中峰乡</t>
  </si>
  <si>
    <t>福景村</t>
  </si>
  <si>
    <t>葡萄镇</t>
  </si>
  <si>
    <t>陵陂村</t>
  </si>
  <si>
    <t>原市规划局</t>
  </si>
  <si>
    <t>市生态环境局</t>
  </si>
  <si>
    <t>伟江乡</t>
  </si>
  <si>
    <t>里木村</t>
  </si>
  <si>
    <t>原市环保局</t>
  </si>
  <si>
    <t>市住房城乡建设局</t>
  </si>
  <si>
    <t>绍水镇</t>
  </si>
  <si>
    <t>洛口村</t>
  </si>
  <si>
    <t>原市住建委</t>
  </si>
  <si>
    <t>莲花镇</t>
  </si>
  <si>
    <t>坪冲村</t>
  </si>
  <si>
    <t>杨梅村</t>
  </si>
  <si>
    <t>市交通运输局</t>
  </si>
  <si>
    <t>沙子镇</t>
  </si>
  <si>
    <t>保和村</t>
  </si>
  <si>
    <t>大发瑶族乡</t>
  </si>
  <si>
    <t>黄龙村</t>
  </si>
  <si>
    <t>广运村</t>
  </si>
  <si>
    <t>市水利局</t>
  </si>
  <si>
    <t>安冲村</t>
  </si>
  <si>
    <t>洗脚岭村</t>
  </si>
  <si>
    <t>三江村</t>
  </si>
  <si>
    <t>市农业农村局</t>
  </si>
  <si>
    <t>两水苗族乡</t>
  </si>
  <si>
    <t>塘洞村</t>
  </si>
  <si>
    <t>原市农业局</t>
  </si>
  <si>
    <t>烟竹村</t>
  </si>
  <si>
    <t>蒲芦瑶族乡</t>
  </si>
  <si>
    <t>桥乐村</t>
  </si>
  <si>
    <t>甲板村</t>
  </si>
  <si>
    <t>公平乡</t>
  </si>
  <si>
    <t>五美村</t>
  </si>
  <si>
    <t>原市水产畜牧兽医局</t>
  </si>
  <si>
    <t>公平村</t>
  </si>
  <si>
    <t>田心村</t>
  </si>
  <si>
    <t>新江村</t>
  </si>
  <si>
    <t>永安乡</t>
  </si>
  <si>
    <t>永安村</t>
  </si>
  <si>
    <t>原市农机局</t>
  </si>
  <si>
    <t>太和村</t>
  </si>
  <si>
    <t>市商务局</t>
  </si>
  <si>
    <t>瓜里乡</t>
  </si>
  <si>
    <t>义林村</t>
  </si>
  <si>
    <t>大坪头村</t>
  </si>
  <si>
    <t xml:space="preserve">市文化广电和旅游局         </t>
  </si>
  <si>
    <t>罗锦镇</t>
  </si>
  <si>
    <t>上笑村</t>
  </si>
  <si>
    <t>原市旅游发展委员会</t>
  </si>
  <si>
    <t>江月村</t>
  </si>
  <si>
    <t>高尚村</t>
  </si>
  <si>
    <t>星草村</t>
  </si>
  <si>
    <t>林村</t>
  </si>
  <si>
    <t>下村村</t>
  </si>
  <si>
    <t>百寿镇</t>
  </si>
  <si>
    <t>龙江乡</t>
  </si>
  <si>
    <t>大罗村</t>
  </si>
  <si>
    <t>灵川镇</t>
  </si>
  <si>
    <t>双潭村</t>
  </si>
  <si>
    <t>太白地村</t>
  </si>
  <si>
    <t>蕉江村</t>
  </si>
  <si>
    <t>东山瑶族乡</t>
  </si>
  <si>
    <t>小禾坪村</t>
  </si>
  <si>
    <t>六塘镇</t>
  </si>
  <si>
    <t>小江村</t>
  </si>
  <si>
    <t>永岁乡</t>
  </si>
  <si>
    <t>绕龙水村</t>
  </si>
  <si>
    <t>原市博览事务局</t>
  </si>
  <si>
    <t>市卫生健康委</t>
  </si>
  <si>
    <t>白石乡</t>
  </si>
  <si>
    <t>三友村</t>
  </si>
  <si>
    <t>原市老龄工作委员会</t>
  </si>
  <si>
    <t>高尚镇</t>
  </si>
  <si>
    <t>东源村</t>
  </si>
  <si>
    <t>原市卫计委</t>
  </si>
  <si>
    <t>白宝乡</t>
  </si>
  <si>
    <t>白宝村</t>
  </si>
  <si>
    <t>桥亭乡</t>
  </si>
  <si>
    <t>平石村</t>
  </si>
  <si>
    <t>上堡村</t>
  </si>
  <si>
    <t>观音乡</t>
  </si>
  <si>
    <t>观音村</t>
  </si>
  <si>
    <t>市退役军人局</t>
  </si>
  <si>
    <t>山陂村</t>
  </si>
  <si>
    <t>原市民政局</t>
  </si>
  <si>
    <t>文市镇</t>
  </si>
  <si>
    <t>联合村</t>
  </si>
  <si>
    <t>泗安村</t>
  </si>
  <si>
    <t>市应急局</t>
  </si>
  <si>
    <t>河口瑶族乡</t>
  </si>
  <si>
    <t>高山村</t>
  </si>
  <si>
    <t>原市地震局</t>
  </si>
  <si>
    <t>渡头村</t>
  </si>
  <si>
    <t>原市安全生产监督管理局</t>
  </si>
  <si>
    <t>市审计局</t>
  </si>
  <si>
    <t>三皇镇</t>
  </si>
  <si>
    <t>清水村</t>
  </si>
  <si>
    <t>大路村</t>
  </si>
  <si>
    <t>荣田村</t>
  </si>
  <si>
    <t>三皇村</t>
  </si>
  <si>
    <t>马安村</t>
  </si>
  <si>
    <t>古城村</t>
  </si>
  <si>
    <t>枫木村</t>
  </si>
  <si>
    <t>市外事办</t>
  </si>
  <si>
    <t>福利镇</t>
  </si>
  <si>
    <t>锁石村</t>
  </si>
  <si>
    <t>原市外事侨务办公室</t>
  </si>
  <si>
    <t>市市场监管局</t>
  </si>
  <si>
    <t>石塘镇</t>
  </si>
  <si>
    <t>沙田村</t>
  </si>
  <si>
    <t>原市质监局</t>
  </si>
  <si>
    <t>马安岭村</t>
  </si>
  <si>
    <t>大水村</t>
  </si>
  <si>
    <t>原市工商局</t>
  </si>
  <si>
    <t>湖塘村</t>
  </si>
  <si>
    <t>原市食药监局</t>
  </si>
  <si>
    <t>灵田乡</t>
  </si>
  <si>
    <t>东田村</t>
  </si>
  <si>
    <t>市体育局</t>
  </si>
  <si>
    <t>崇山村</t>
  </si>
  <si>
    <t>灌阳镇</t>
  </si>
  <si>
    <t>秀凤村</t>
  </si>
  <si>
    <t>市统计局</t>
  </si>
  <si>
    <t>东昌镇</t>
  </si>
  <si>
    <t>东阳村</t>
  </si>
  <si>
    <t>青山镇</t>
  </si>
  <si>
    <t>大明村</t>
  </si>
  <si>
    <t>市人防办</t>
  </si>
  <si>
    <t>漠川乡</t>
  </si>
  <si>
    <t>庄子村</t>
  </si>
  <si>
    <t>市扶贫办</t>
  </si>
  <si>
    <t>白竹村</t>
  </si>
  <si>
    <t>市城管委</t>
  </si>
  <si>
    <t>大埠乡</t>
  </si>
  <si>
    <t>陶家村</t>
  </si>
  <si>
    <t>兴安镇</t>
  </si>
  <si>
    <t>石坑村</t>
  </si>
  <si>
    <t>文桥镇</t>
  </si>
  <si>
    <t>紫岗村</t>
  </si>
  <si>
    <t>黄沙河镇</t>
  </si>
  <si>
    <t>竹下村</t>
  </si>
  <si>
    <t>同安镇</t>
  </si>
  <si>
    <t>旺塘村</t>
  </si>
  <si>
    <t>西岭镇</t>
  </si>
  <si>
    <t>德良村</t>
  </si>
  <si>
    <t>市林业和园林局</t>
  </si>
  <si>
    <t>普益乡</t>
  </si>
  <si>
    <t>大山村</t>
  </si>
  <si>
    <t>原市园林局</t>
  </si>
  <si>
    <t>三门镇</t>
  </si>
  <si>
    <t>大地村</t>
  </si>
  <si>
    <t>原市林业局</t>
  </si>
  <si>
    <t>大湾村</t>
  </si>
  <si>
    <t>月岭村</t>
  </si>
  <si>
    <t>文化村</t>
  </si>
  <si>
    <t>市机关事务管理局</t>
  </si>
  <si>
    <t>李家村</t>
  </si>
  <si>
    <t>市国资委</t>
  </si>
  <si>
    <t>堡里镇</t>
  </si>
  <si>
    <t>清坪村</t>
  </si>
  <si>
    <t>市接待办</t>
  </si>
  <si>
    <t>阳朔镇</t>
  </si>
  <si>
    <t>高洲村</t>
  </si>
  <si>
    <t>市政府发展研究中心</t>
  </si>
  <si>
    <t>高田镇</t>
  </si>
  <si>
    <t>下山村</t>
  </si>
  <si>
    <t>市地方志办</t>
  </si>
  <si>
    <t>崔家乡</t>
  </si>
  <si>
    <t>崔家村</t>
  </si>
  <si>
    <t>市供销社</t>
  </si>
  <si>
    <t>安和镇</t>
  </si>
  <si>
    <t>江明村</t>
  </si>
  <si>
    <t>市投资促进局</t>
  </si>
  <si>
    <t>白面村</t>
  </si>
  <si>
    <t>市住房公积金管理中心</t>
  </si>
  <si>
    <t>九屋镇</t>
  </si>
  <si>
    <t>四江村</t>
  </si>
  <si>
    <t>市总工会</t>
  </si>
  <si>
    <t>永福镇</t>
  </si>
  <si>
    <t>曾村村</t>
  </si>
  <si>
    <t>渔洞村</t>
  </si>
  <si>
    <t>五通镇</t>
  </si>
  <si>
    <t>西山村</t>
  </si>
  <si>
    <t>大苏村</t>
  </si>
  <si>
    <t>坪岭村</t>
  </si>
  <si>
    <t>四合村</t>
  </si>
  <si>
    <t>塘堡村</t>
  </si>
  <si>
    <t>银洞村</t>
  </si>
  <si>
    <t>樟峡村</t>
  </si>
  <si>
    <t>泡口村</t>
  </si>
  <si>
    <t>湾里村</t>
  </si>
  <si>
    <t>堡里乡</t>
  </si>
  <si>
    <t>波塘村</t>
  </si>
  <si>
    <t>龙隐村</t>
  </si>
  <si>
    <t>丹江村</t>
  </si>
  <si>
    <t>龙山村</t>
  </si>
  <si>
    <t>兴隆村</t>
  </si>
  <si>
    <t>团市委</t>
  </si>
  <si>
    <t>仁和村</t>
  </si>
  <si>
    <t>溶江镇</t>
  </si>
  <si>
    <t>中洞村</t>
  </si>
  <si>
    <t>市妇联</t>
  </si>
  <si>
    <t>中庸镇</t>
  </si>
  <si>
    <t>穴田村</t>
  </si>
  <si>
    <t>市文联</t>
  </si>
  <si>
    <t>保林村</t>
  </si>
  <si>
    <t>市科协</t>
  </si>
  <si>
    <t>花箦镇</t>
  </si>
  <si>
    <t>市工商联</t>
  </si>
  <si>
    <t>邓家埠村</t>
  </si>
  <si>
    <t>市社科联</t>
  </si>
  <si>
    <t>枧塘镇</t>
  </si>
  <si>
    <t>珠塘村</t>
  </si>
  <si>
    <t>市残联</t>
  </si>
  <si>
    <t>杨梅岭村</t>
  </si>
  <si>
    <t>市不动产登记和房产交易中心</t>
  </si>
  <si>
    <t>龙围村</t>
  </si>
  <si>
    <t>中国人民银行桂林支行</t>
  </si>
  <si>
    <t>双江镇</t>
  </si>
  <si>
    <t>同福村</t>
  </si>
  <si>
    <t>桂林海关</t>
  </si>
  <si>
    <t>蓬莱村</t>
  </si>
  <si>
    <t>市税务局</t>
  </si>
  <si>
    <t>两河镇</t>
  </si>
  <si>
    <t>五桂岭村</t>
  </si>
  <si>
    <t>源东村</t>
  </si>
  <si>
    <t>大圩镇</t>
  </si>
  <si>
    <t>下张村</t>
  </si>
  <si>
    <t>市气象局</t>
  </si>
  <si>
    <t>寿福村</t>
  </si>
  <si>
    <t>市烟草局</t>
  </si>
  <si>
    <t>水车乡</t>
  </si>
  <si>
    <t>下泡村</t>
  </si>
  <si>
    <t>广西电网桂林供电局</t>
  </si>
  <si>
    <t>仁溪村</t>
  </si>
  <si>
    <t>邓家村</t>
  </si>
  <si>
    <t>桂林公路发展中心</t>
  </si>
  <si>
    <t>万全村</t>
  </si>
  <si>
    <t>工商银行桂林分行</t>
  </si>
  <si>
    <t>北山村</t>
  </si>
  <si>
    <t>中国银行桂林分行</t>
  </si>
  <si>
    <t>青龙乡</t>
  </si>
  <si>
    <t>平西村</t>
  </si>
  <si>
    <t>建设银行桂林分行</t>
  </si>
  <si>
    <t>大渭洞村</t>
  </si>
  <si>
    <t>中国农业发展银行桂林分行</t>
  </si>
  <si>
    <t>翻身村</t>
  </si>
  <si>
    <t>桂林银行</t>
  </si>
  <si>
    <t>中国电信桂林分公司</t>
  </si>
  <si>
    <t>潮田乡</t>
  </si>
  <si>
    <t>毛村村</t>
  </si>
  <si>
    <t>广西桂林生态环境监测中心</t>
  </si>
  <si>
    <t>中国石油天然气第六建设有限公司</t>
  </si>
  <si>
    <t>北塘村</t>
  </si>
  <si>
    <t>中国石化销售有限公司广西桂林石油分公司</t>
  </si>
  <si>
    <t>观音阁乡</t>
  </si>
  <si>
    <t>大井塘村</t>
  </si>
  <si>
    <t>桂林旅游股份有限公司</t>
  </si>
  <si>
    <t>龙怀乡</t>
  </si>
  <si>
    <t>三河村</t>
  </si>
  <si>
    <t>桂林旅游发展总公司</t>
  </si>
  <si>
    <t>江底乡</t>
  </si>
  <si>
    <t>城岭村</t>
  </si>
  <si>
    <t>广西桂林滑石发展有限公司</t>
  </si>
  <si>
    <t>黄沙瑶族乡</t>
  </si>
  <si>
    <t>围岭村</t>
  </si>
  <si>
    <t>秀峰区</t>
  </si>
  <si>
    <t>金宝乡</t>
  </si>
  <si>
    <t>红莲村</t>
  </si>
  <si>
    <t>洞井瑶族乡</t>
  </si>
  <si>
    <t>保良村</t>
  </si>
  <si>
    <t>椅山村</t>
  </si>
  <si>
    <t>象山区</t>
  </si>
  <si>
    <t>磨头村</t>
  </si>
  <si>
    <t>叠彩区</t>
  </si>
  <si>
    <t>唐家村</t>
  </si>
  <si>
    <t>东面村</t>
  </si>
  <si>
    <t>椅子村</t>
  </si>
  <si>
    <t>七星区</t>
  </si>
  <si>
    <t>临桂镇</t>
  </si>
  <si>
    <t>麒麟村</t>
  </si>
  <si>
    <t>同仁村</t>
  </si>
  <si>
    <t>董冶</t>
  </si>
  <si>
    <t>瓢里镇</t>
  </si>
  <si>
    <t>六漫村</t>
  </si>
  <si>
    <t>帮扶单位：广西卫生职业技术学院</t>
  </si>
  <si>
    <t>彭代元</t>
  </si>
  <si>
    <t>新街镇</t>
  </si>
  <si>
    <t>永富村</t>
  </si>
  <si>
    <t>帮扶单位：桂林理工大学</t>
  </si>
  <si>
    <t>区捷</t>
  </si>
  <si>
    <t>瓜里村</t>
  </si>
  <si>
    <t>帮扶单位：广西师范大学</t>
  </si>
  <si>
    <t>合计</t>
  </si>
  <si>
    <t>2020年市本级财政专项扶贫市派定点扶贫单位帮扶贫困户
切块到县（市、区）资金计划安排表</t>
  </si>
  <si>
    <t>切块到县资金合计：</t>
  </si>
  <si>
    <t>一、灵川县</t>
  </si>
  <si>
    <t>二、全州县</t>
  </si>
  <si>
    <t>三、兴安县</t>
  </si>
  <si>
    <t>四、永福县</t>
  </si>
  <si>
    <t>五、阳朔县</t>
  </si>
  <si>
    <t>六、灌阳县</t>
  </si>
  <si>
    <t>七、龙胜县</t>
  </si>
  <si>
    <t>龙胜县</t>
  </si>
  <si>
    <t>八、资源县</t>
  </si>
  <si>
    <t>九、平乐县</t>
  </si>
  <si>
    <t>十、荔浦市</t>
  </si>
  <si>
    <t>十一、恭城县</t>
  </si>
  <si>
    <t>恭城县</t>
  </si>
  <si>
    <t>十二、临桂区</t>
  </si>
  <si>
    <t>十三、雁山区</t>
  </si>
  <si>
    <t>附表6：</t>
    <phoneticPr fontId="29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</si>
</sst>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30">
    <font>
      <sz val="11"/>
      <name val="宋体"/>
      <charset val="134"/>
    </font>
    <font>
      <sz val="11"/>
      <color rgb="FF000000"/>
      <name val="Times New Roman"/>
      <family val="1"/>
    </font>
    <font>
      <sz val="20"/>
      <color rgb="FF000000"/>
      <name val="方正小标宋_GBK"/>
      <charset val="134"/>
    </font>
    <font>
      <sz val="20"/>
      <color rgb="FF000000"/>
      <name val="Times New Roman"/>
      <family val="1"/>
    </font>
    <font>
      <b/>
      <sz val="12"/>
      <color rgb="FF000000"/>
      <name val="仿宋"/>
      <charset val="134"/>
    </font>
    <font>
      <b/>
      <sz val="12"/>
      <color rgb="FF000000"/>
      <name val="Times New Roman"/>
      <family val="1"/>
    </font>
    <font>
      <sz val="12"/>
      <name val="黑体"/>
      <charset val="134"/>
    </font>
    <font>
      <sz val="12"/>
      <color rgb="FFFF0000"/>
      <name val="黑体"/>
      <charset val="134"/>
    </font>
    <font>
      <sz val="12"/>
      <name val="Times New Roman"/>
      <family val="1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rgb="FFFF0000"/>
      <name val="Times New Roman"/>
      <family val="1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0"/>
      <name val="仿宋_GB2312"/>
      <charset val="134"/>
    </font>
    <font>
      <sz val="12"/>
      <color rgb="FF00B050"/>
      <name val="Times New Roman"/>
      <family val="1"/>
    </font>
    <font>
      <sz val="11"/>
      <color rgb="FF000000"/>
      <name val="宋体"/>
      <charset val="134"/>
    </font>
    <font>
      <sz val="9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b/>
      <sz val="12"/>
      <name val="Times New Roman"/>
      <family val="1"/>
    </font>
    <font>
      <sz val="16"/>
      <color rgb="FF000000"/>
      <name val="方正小标宋_GBK"/>
      <charset val="134"/>
    </font>
    <font>
      <b/>
      <sz val="11"/>
      <name val="宋体"/>
      <charset val="134"/>
    </font>
    <font>
      <sz val="11"/>
      <color rgb="FF00B050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2"/>
      <color rgb="FF000000"/>
      <name val="Times New Roman"/>
      <family val="1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0" fontId="27" fillId="0" borderId="0">
      <protection locked="0"/>
    </xf>
    <xf numFmtId="0" fontId="28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</cellStyleXfs>
  <cellXfs count="1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5" applyFont="1" applyFill="1" applyBorder="1" applyAlignment="1" applyProtection="1">
      <alignment horizontal="center" vertical="center" wrapText="1"/>
    </xf>
    <xf numFmtId="0" fontId="9" fillId="2" borderId="1" xfId="2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2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9" fillId="0" borderId="1" xfId="6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4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2" borderId="1" xfId="5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2" applyFont="1" applyFill="1" applyBorder="1" applyAlignment="1" applyProtection="1">
      <alignment horizontal="center" vertical="center" wrapText="1"/>
    </xf>
    <xf numFmtId="0" fontId="0" fillId="0" borderId="1" xfId="5" applyFont="1" applyFill="1" applyBorder="1" applyAlignment="1" applyProtection="1">
      <alignment horizontal="center" vertical="center" wrapText="1"/>
    </xf>
    <xf numFmtId="0" fontId="22" fillId="3" borderId="1" xfId="0" applyFont="1" applyFill="1" applyBorder="1">
      <alignment vertical="center"/>
    </xf>
    <xf numFmtId="0" fontId="0" fillId="2" borderId="1" xfId="5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2" applyFont="1" applyFill="1" applyBorder="1" applyAlignment="1" applyProtection="1">
      <alignment horizontal="center" vertical="center" wrapText="1"/>
    </xf>
    <xf numFmtId="0" fontId="0" fillId="0" borderId="1" xfId="1" applyFont="1" applyFill="1" applyBorder="1" applyAlignment="1" applyProtection="1">
      <alignment horizontal="center" vertical="center" wrapText="1"/>
    </xf>
    <xf numFmtId="0" fontId="0" fillId="2" borderId="1" xfId="1" applyFont="1" applyFill="1" applyBorder="1" applyAlignment="1" applyProtection="1">
      <alignment horizontal="center" vertical="center" wrapText="1"/>
    </xf>
    <xf numFmtId="0" fontId="0" fillId="0" borderId="1" xfId="6" applyFont="1" applyFill="1" applyBorder="1" applyAlignment="1" applyProtection="1">
      <alignment horizontal="center" vertical="center" wrapText="1"/>
    </xf>
    <xf numFmtId="0" fontId="0" fillId="0" borderId="1" xfId="3" applyFont="1" applyFill="1" applyBorder="1" applyAlignment="1" applyProtection="1">
      <alignment horizontal="center" vertical="center" wrapText="1"/>
    </xf>
    <xf numFmtId="0" fontId="0" fillId="0" borderId="1" xfId="4" applyFont="1" applyFill="1" applyBorder="1" applyAlignment="1" applyProtection="1">
      <alignment horizontal="center" vertical="center" wrapText="1"/>
    </xf>
    <xf numFmtId="0" fontId="0" fillId="0" borderId="1" xfId="7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5" xfId="2" applyFont="1" applyFill="1" applyBorder="1" applyAlignment="1" applyProtection="1">
      <alignment horizontal="center" vertical="center" wrapText="1"/>
    </xf>
    <xf numFmtId="0" fontId="9" fillId="0" borderId="6" xfId="2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22" fillId="3" borderId="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</cellXfs>
  <cellStyles count="8">
    <cellStyle name="常规" xfId="0" builtinId="0"/>
    <cellStyle name="常规 10 10 10" xfId="2"/>
    <cellStyle name="常规 14" xfId="5"/>
    <cellStyle name="常规_Sheet1_15" xfId="3"/>
    <cellStyle name="常规_Sheet1_16" xfId="4"/>
    <cellStyle name="常规_Sheet1_3" xfId="6"/>
    <cellStyle name="常规_Sheet1_4" xfId="1"/>
    <cellStyle name="常规_Sheet1_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K216"/>
  <sheetViews>
    <sheetView zoomScale="160" zoomScaleNormal="160" workbookViewId="0">
      <selection activeCell="B76" sqref="B76:B85"/>
    </sheetView>
  </sheetViews>
  <sheetFormatPr defaultColWidth="9" defaultRowHeight="15"/>
  <cols>
    <col min="1" max="1" width="4.75" customWidth="1"/>
    <col min="2" max="2" width="15.75" customWidth="1"/>
    <col min="3" max="3" width="5.625" customWidth="1"/>
    <col min="4" max="4" width="15.75" customWidth="1"/>
    <col min="5" max="5" width="10.625" customWidth="1"/>
    <col min="6" max="6" width="8.625" customWidth="1"/>
    <col min="7" max="8" width="9.875" style="1" customWidth="1"/>
    <col min="9" max="9" width="7.375" style="1" customWidth="1"/>
    <col min="10" max="10" width="9.625" style="1" customWidth="1"/>
    <col min="11" max="11" width="20.375" customWidth="1"/>
  </cols>
  <sheetData>
    <row r="1" spans="1:11" ht="39" customHeight="1">
      <c r="A1" s="98" t="s">
        <v>0</v>
      </c>
      <c r="B1" s="98"/>
      <c r="C1" s="98"/>
      <c r="D1" s="98"/>
      <c r="E1" s="98"/>
      <c r="F1" s="98"/>
      <c r="G1" s="99"/>
      <c r="H1" s="99"/>
      <c r="I1" s="99"/>
      <c r="J1" s="99"/>
      <c r="K1" s="98"/>
    </row>
    <row r="2" spans="1:11" ht="23.1" customHeight="1">
      <c r="A2" s="100"/>
      <c r="B2" s="100"/>
      <c r="C2" s="100"/>
      <c r="D2" s="100"/>
      <c r="E2" s="100"/>
      <c r="F2" s="100"/>
      <c r="G2" s="101"/>
      <c r="H2" s="101"/>
      <c r="I2" s="101"/>
      <c r="J2" s="101"/>
      <c r="K2" s="100"/>
    </row>
    <row r="3" spans="1:11" ht="28.5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4" t="s">
        <v>11</v>
      </c>
    </row>
    <row r="4" spans="1:11" ht="15.75" hidden="1">
      <c r="A4" s="86">
        <v>1</v>
      </c>
      <c r="B4" s="75" t="s">
        <v>12</v>
      </c>
      <c r="C4" s="86">
        <v>2</v>
      </c>
      <c r="D4" s="9" t="s">
        <v>13</v>
      </c>
      <c r="E4" s="9" t="s">
        <v>14</v>
      </c>
      <c r="F4" s="9" t="s">
        <v>15</v>
      </c>
      <c r="G4" s="7">
        <v>72</v>
      </c>
      <c r="H4" s="7"/>
      <c r="I4" s="7">
        <f>SUM(G4:H4)</f>
        <v>72</v>
      </c>
      <c r="J4" s="7">
        <f>I4*0.1</f>
        <v>7.2</v>
      </c>
      <c r="K4" s="8"/>
    </row>
    <row r="5" spans="1:11" ht="15.75" hidden="1">
      <c r="A5" s="86"/>
      <c r="B5" s="75"/>
      <c r="C5" s="86"/>
      <c r="D5" s="9" t="s">
        <v>16</v>
      </c>
      <c r="E5" s="9" t="s">
        <v>17</v>
      </c>
      <c r="F5" s="9" t="s">
        <v>18</v>
      </c>
      <c r="G5" s="7">
        <v>28</v>
      </c>
      <c r="H5" s="7"/>
      <c r="I5" s="7">
        <f>SUM(G5:H5)</f>
        <v>28</v>
      </c>
      <c r="J5" s="7">
        <f t="shared" ref="J5:J68" si="0">I5*0.1</f>
        <v>2.8</v>
      </c>
      <c r="K5" s="8"/>
    </row>
    <row r="6" spans="1:11" ht="15.75" hidden="1">
      <c r="A6" s="7">
        <v>2</v>
      </c>
      <c r="B6" s="8" t="s">
        <v>19</v>
      </c>
      <c r="C6" s="7">
        <v>1</v>
      </c>
      <c r="D6" s="9" t="s">
        <v>20</v>
      </c>
      <c r="E6" s="9" t="s">
        <v>21</v>
      </c>
      <c r="F6" s="9" t="s">
        <v>22</v>
      </c>
      <c r="G6" s="7">
        <v>84</v>
      </c>
      <c r="H6" s="7">
        <v>3</v>
      </c>
      <c r="I6" s="7">
        <f>SUM(G6:H6)</f>
        <v>87</v>
      </c>
      <c r="J6" s="7">
        <f t="shared" si="0"/>
        <v>8.6999999999999993</v>
      </c>
      <c r="K6" s="8"/>
    </row>
    <row r="7" spans="1:11" ht="15.75">
      <c r="A7" s="86">
        <v>3</v>
      </c>
      <c r="B7" s="75" t="s">
        <v>23</v>
      </c>
      <c r="C7" s="86">
        <v>2</v>
      </c>
      <c r="D7" s="9" t="s">
        <v>24</v>
      </c>
      <c r="E7" s="9" t="s">
        <v>25</v>
      </c>
      <c r="F7" s="9" t="s">
        <v>26</v>
      </c>
      <c r="G7" s="7">
        <v>50</v>
      </c>
      <c r="H7" s="7">
        <v>3</v>
      </c>
      <c r="I7" s="7">
        <f t="shared" ref="I7:I43" si="1">SUM(G7:H7)</f>
        <v>53</v>
      </c>
      <c r="J7" s="7">
        <f t="shared" si="0"/>
        <v>5.3</v>
      </c>
      <c r="K7" s="13"/>
    </row>
    <row r="8" spans="1:11" ht="15.75">
      <c r="A8" s="86"/>
      <c r="B8" s="75"/>
      <c r="C8" s="86"/>
      <c r="D8" s="9" t="s">
        <v>24</v>
      </c>
      <c r="E8" s="9" t="s">
        <v>25</v>
      </c>
      <c r="F8" s="9" t="s">
        <v>27</v>
      </c>
      <c r="G8" s="7">
        <v>61</v>
      </c>
      <c r="H8" s="7"/>
      <c r="I8" s="7">
        <f t="shared" si="1"/>
        <v>61</v>
      </c>
      <c r="J8" s="7">
        <f t="shared" si="0"/>
        <v>6.1</v>
      </c>
      <c r="K8" s="13"/>
    </row>
    <row r="9" spans="1:11" ht="15.75" hidden="1">
      <c r="A9" s="86">
        <v>4</v>
      </c>
      <c r="B9" s="75" t="s">
        <v>28</v>
      </c>
      <c r="C9" s="86">
        <v>2</v>
      </c>
      <c r="D9" s="9" t="s">
        <v>16</v>
      </c>
      <c r="E9" s="9" t="s">
        <v>29</v>
      </c>
      <c r="F9" s="9" t="s">
        <v>30</v>
      </c>
      <c r="G9" s="7">
        <v>70</v>
      </c>
      <c r="H9" s="7">
        <v>3</v>
      </c>
      <c r="I9" s="7">
        <f t="shared" si="1"/>
        <v>73</v>
      </c>
      <c r="J9" s="7">
        <f t="shared" si="0"/>
        <v>7.3</v>
      </c>
      <c r="K9" s="8"/>
    </row>
    <row r="10" spans="1:11" ht="15.75" hidden="1">
      <c r="A10" s="86"/>
      <c r="B10" s="75"/>
      <c r="C10" s="86"/>
      <c r="D10" s="9" t="s">
        <v>16</v>
      </c>
      <c r="E10" s="9" t="s">
        <v>29</v>
      </c>
      <c r="F10" s="9" t="s">
        <v>31</v>
      </c>
      <c r="G10" s="7">
        <v>21</v>
      </c>
      <c r="H10" s="7"/>
      <c r="I10" s="7">
        <f t="shared" si="1"/>
        <v>21</v>
      </c>
      <c r="J10" s="7">
        <f t="shared" si="0"/>
        <v>2.1</v>
      </c>
      <c r="K10" s="8"/>
    </row>
    <row r="11" spans="1:11" ht="15.75" hidden="1">
      <c r="A11" s="7">
        <v>5</v>
      </c>
      <c r="B11" s="8" t="s">
        <v>32</v>
      </c>
      <c r="C11" s="7">
        <v>1</v>
      </c>
      <c r="D11" s="9" t="s">
        <v>33</v>
      </c>
      <c r="E11" s="9" t="s">
        <v>34</v>
      </c>
      <c r="F11" s="9" t="s">
        <v>35</v>
      </c>
      <c r="G11" s="7">
        <v>69</v>
      </c>
      <c r="H11" s="7">
        <v>3</v>
      </c>
      <c r="I11" s="7">
        <f t="shared" si="1"/>
        <v>72</v>
      </c>
      <c r="J11" s="7">
        <f t="shared" si="0"/>
        <v>7.2</v>
      </c>
      <c r="K11" s="8"/>
    </row>
    <row r="12" spans="1:11" ht="15.75" hidden="1">
      <c r="A12" s="86">
        <v>6</v>
      </c>
      <c r="B12" s="75" t="s">
        <v>36</v>
      </c>
      <c r="C12" s="86">
        <v>2</v>
      </c>
      <c r="D12" s="9" t="s">
        <v>37</v>
      </c>
      <c r="E12" s="9" t="s">
        <v>38</v>
      </c>
      <c r="F12" s="9" t="s">
        <v>39</v>
      </c>
      <c r="G12" s="7">
        <v>29</v>
      </c>
      <c r="H12" s="7">
        <v>3</v>
      </c>
      <c r="I12" s="7">
        <f t="shared" si="1"/>
        <v>32</v>
      </c>
      <c r="J12" s="7">
        <f t="shared" si="0"/>
        <v>3.2</v>
      </c>
      <c r="K12" s="13"/>
    </row>
    <row r="13" spans="1:11" ht="15.75" hidden="1">
      <c r="A13" s="86"/>
      <c r="B13" s="75"/>
      <c r="C13" s="86"/>
      <c r="D13" s="9" t="s">
        <v>37</v>
      </c>
      <c r="E13" s="9" t="s">
        <v>38</v>
      </c>
      <c r="F13" s="9" t="s">
        <v>40</v>
      </c>
      <c r="G13" s="7">
        <v>40</v>
      </c>
      <c r="H13" s="7"/>
      <c r="I13" s="7">
        <f t="shared" si="1"/>
        <v>40</v>
      </c>
      <c r="J13" s="7">
        <f t="shared" si="0"/>
        <v>4</v>
      </c>
      <c r="K13" s="13"/>
    </row>
    <row r="14" spans="1:11" ht="15.75" hidden="1">
      <c r="A14" s="93">
        <v>7</v>
      </c>
      <c r="B14" s="77" t="s">
        <v>41</v>
      </c>
      <c r="C14" s="93">
        <v>2</v>
      </c>
      <c r="D14" s="9" t="s">
        <v>20</v>
      </c>
      <c r="E14" s="9" t="s">
        <v>42</v>
      </c>
      <c r="F14" s="9" t="s">
        <v>43</v>
      </c>
      <c r="G14" s="7">
        <v>59</v>
      </c>
      <c r="H14" s="7"/>
      <c r="I14" s="7">
        <f t="shared" si="1"/>
        <v>59</v>
      </c>
      <c r="J14" s="7">
        <f t="shared" si="0"/>
        <v>5.9</v>
      </c>
      <c r="K14" s="13"/>
    </row>
    <row r="15" spans="1:11" ht="15.75" hidden="1">
      <c r="A15" s="95"/>
      <c r="B15" s="79"/>
      <c r="C15" s="95"/>
      <c r="D15" s="9" t="s">
        <v>44</v>
      </c>
      <c r="E15" s="9" t="s">
        <v>45</v>
      </c>
      <c r="F15" s="9" t="s">
        <v>46</v>
      </c>
      <c r="G15" s="7">
        <v>9</v>
      </c>
      <c r="H15" s="7">
        <v>3</v>
      </c>
      <c r="I15" s="7">
        <f t="shared" si="1"/>
        <v>12</v>
      </c>
      <c r="J15" s="7">
        <f t="shared" si="0"/>
        <v>1.2</v>
      </c>
      <c r="K15" s="8" t="s">
        <v>47</v>
      </c>
    </row>
    <row r="16" spans="1:11" ht="15.75" hidden="1">
      <c r="A16" s="7">
        <v>8</v>
      </c>
      <c r="B16" s="8" t="s">
        <v>48</v>
      </c>
      <c r="C16" s="7">
        <v>1</v>
      </c>
      <c r="D16" s="9" t="s">
        <v>49</v>
      </c>
      <c r="E16" s="9" t="s">
        <v>50</v>
      </c>
      <c r="F16" s="9" t="s">
        <v>51</v>
      </c>
      <c r="G16" s="7">
        <v>37</v>
      </c>
      <c r="H16" s="7"/>
      <c r="I16" s="7">
        <f t="shared" si="1"/>
        <v>37</v>
      </c>
      <c r="J16" s="7">
        <f t="shared" si="0"/>
        <v>3.7</v>
      </c>
      <c r="K16" s="14"/>
    </row>
    <row r="17" spans="1:11" ht="15.75" hidden="1">
      <c r="A17" s="7">
        <v>9</v>
      </c>
      <c r="B17" s="8" t="s">
        <v>52</v>
      </c>
      <c r="C17" s="7">
        <v>1</v>
      </c>
      <c r="D17" s="9" t="s">
        <v>53</v>
      </c>
      <c r="E17" s="9" t="s">
        <v>54</v>
      </c>
      <c r="F17" s="9" t="s">
        <v>55</v>
      </c>
      <c r="G17" s="7">
        <v>52</v>
      </c>
      <c r="H17" s="7">
        <v>3</v>
      </c>
      <c r="I17" s="7">
        <f t="shared" si="1"/>
        <v>55</v>
      </c>
      <c r="J17" s="7">
        <f t="shared" si="0"/>
        <v>5.5</v>
      </c>
      <c r="K17" s="15" t="s">
        <v>56</v>
      </c>
    </row>
    <row r="18" spans="1:11" ht="15.75">
      <c r="A18" s="7">
        <v>10</v>
      </c>
      <c r="B18" s="8" t="s">
        <v>57</v>
      </c>
      <c r="C18" s="7">
        <v>1</v>
      </c>
      <c r="D18" s="9" t="s">
        <v>24</v>
      </c>
      <c r="E18" s="9" t="s">
        <v>58</v>
      </c>
      <c r="F18" s="9" t="s">
        <v>59</v>
      </c>
      <c r="G18" s="7">
        <v>18</v>
      </c>
      <c r="H18" s="7"/>
      <c r="I18" s="7">
        <f t="shared" si="1"/>
        <v>18</v>
      </c>
      <c r="J18" s="7">
        <f t="shared" si="0"/>
        <v>1.8</v>
      </c>
      <c r="K18" s="13"/>
    </row>
    <row r="19" spans="1:11" ht="15.75" hidden="1">
      <c r="A19" s="7">
        <v>11</v>
      </c>
      <c r="B19" s="8" t="s">
        <v>60</v>
      </c>
      <c r="C19" s="7">
        <v>1</v>
      </c>
      <c r="D19" s="9" t="s">
        <v>44</v>
      </c>
      <c r="E19" s="9" t="s">
        <v>61</v>
      </c>
      <c r="F19" s="9" t="s">
        <v>62</v>
      </c>
      <c r="G19" s="7">
        <v>18</v>
      </c>
      <c r="H19" s="7">
        <v>3</v>
      </c>
      <c r="I19" s="7">
        <f t="shared" si="1"/>
        <v>21</v>
      </c>
      <c r="J19" s="7">
        <f t="shared" si="0"/>
        <v>2.1</v>
      </c>
      <c r="K19" s="8"/>
    </row>
    <row r="20" spans="1:11" ht="15.75">
      <c r="A20" s="7">
        <v>12</v>
      </c>
      <c r="B20" s="8" t="s">
        <v>63</v>
      </c>
      <c r="C20" s="7">
        <v>1</v>
      </c>
      <c r="D20" s="9" t="s">
        <v>24</v>
      </c>
      <c r="E20" s="9" t="s">
        <v>58</v>
      </c>
      <c r="F20" s="9" t="s">
        <v>64</v>
      </c>
      <c r="G20" s="7">
        <v>18</v>
      </c>
      <c r="H20" s="7"/>
      <c r="I20" s="7">
        <f t="shared" si="1"/>
        <v>18</v>
      </c>
      <c r="J20" s="7">
        <f t="shared" si="0"/>
        <v>1.8</v>
      </c>
      <c r="K20" s="13"/>
    </row>
    <row r="21" spans="1:11" ht="15.75" hidden="1">
      <c r="A21" s="7">
        <v>13</v>
      </c>
      <c r="B21" s="8" t="s">
        <v>65</v>
      </c>
      <c r="C21" s="7">
        <v>1</v>
      </c>
      <c r="D21" s="9" t="s">
        <v>33</v>
      </c>
      <c r="E21" s="9" t="s">
        <v>66</v>
      </c>
      <c r="F21" s="9" t="s">
        <v>67</v>
      </c>
      <c r="G21" s="7">
        <v>37</v>
      </c>
      <c r="H21" s="7"/>
      <c r="I21" s="7">
        <f t="shared" si="1"/>
        <v>37</v>
      </c>
      <c r="J21" s="7">
        <f t="shared" si="0"/>
        <v>3.7</v>
      </c>
      <c r="K21" s="8"/>
    </row>
    <row r="22" spans="1:11" ht="15.75" hidden="1">
      <c r="A22" s="7">
        <v>14</v>
      </c>
      <c r="B22" s="10" t="s">
        <v>68</v>
      </c>
      <c r="C22" s="67">
        <v>1</v>
      </c>
      <c r="D22" s="9" t="s">
        <v>33</v>
      </c>
      <c r="E22" s="9" t="s">
        <v>69</v>
      </c>
      <c r="F22" s="9" t="s">
        <v>70</v>
      </c>
      <c r="G22" s="7">
        <v>26</v>
      </c>
      <c r="H22" s="7"/>
      <c r="I22" s="7">
        <f t="shared" si="1"/>
        <v>26</v>
      </c>
      <c r="J22" s="7">
        <f t="shared" si="0"/>
        <v>2.6</v>
      </c>
      <c r="K22" s="13"/>
    </row>
    <row r="23" spans="1:11" ht="15.75" hidden="1">
      <c r="A23" s="93">
        <v>15</v>
      </c>
      <c r="B23" s="75" t="s">
        <v>71</v>
      </c>
      <c r="C23" s="86">
        <v>2</v>
      </c>
      <c r="D23" s="9" t="s">
        <v>37</v>
      </c>
      <c r="E23" s="9" t="s">
        <v>72</v>
      </c>
      <c r="F23" s="9" t="s">
        <v>73</v>
      </c>
      <c r="G23" s="7">
        <v>44</v>
      </c>
      <c r="H23" s="7"/>
      <c r="I23" s="7">
        <f t="shared" si="1"/>
        <v>44</v>
      </c>
      <c r="J23" s="7">
        <f t="shared" si="0"/>
        <v>4.4000000000000004</v>
      </c>
      <c r="K23" s="13"/>
    </row>
    <row r="24" spans="1:11" ht="15.75" hidden="1">
      <c r="A24" s="95"/>
      <c r="B24" s="75"/>
      <c r="C24" s="86"/>
      <c r="D24" s="9" t="s">
        <v>37</v>
      </c>
      <c r="E24" s="9" t="s">
        <v>72</v>
      </c>
      <c r="F24" s="9" t="s">
        <v>74</v>
      </c>
      <c r="G24" s="7">
        <v>53</v>
      </c>
      <c r="H24" s="7"/>
      <c r="I24" s="7">
        <f t="shared" si="1"/>
        <v>53</v>
      </c>
      <c r="J24" s="7">
        <f t="shared" si="0"/>
        <v>5.3</v>
      </c>
      <c r="K24" s="13"/>
    </row>
    <row r="25" spans="1:11" ht="15.75" hidden="1">
      <c r="A25" s="67">
        <v>16</v>
      </c>
      <c r="B25" s="8" t="s">
        <v>75</v>
      </c>
      <c r="C25" s="7">
        <v>1</v>
      </c>
      <c r="D25" s="9" t="s">
        <v>53</v>
      </c>
      <c r="E25" s="9" t="s">
        <v>76</v>
      </c>
      <c r="F25" s="9" t="s">
        <v>77</v>
      </c>
      <c r="G25" s="7">
        <v>21</v>
      </c>
      <c r="H25" s="7"/>
      <c r="I25" s="7">
        <f t="shared" si="1"/>
        <v>21</v>
      </c>
      <c r="J25" s="7">
        <f t="shared" si="0"/>
        <v>2.1</v>
      </c>
      <c r="K25" s="8"/>
    </row>
    <row r="26" spans="1:11" ht="15.75" hidden="1">
      <c r="A26" s="93">
        <v>17</v>
      </c>
      <c r="B26" s="77" t="s">
        <v>78</v>
      </c>
      <c r="C26" s="7">
        <v>1</v>
      </c>
      <c r="D26" s="9" t="s">
        <v>37</v>
      </c>
      <c r="E26" s="9" t="s">
        <v>72</v>
      </c>
      <c r="F26" s="9" t="s">
        <v>79</v>
      </c>
      <c r="G26" s="7">
        <v>80</v>
      </c>
      <c r="H26" s="7"/>
      <c r="I26" s="7">
        <f t="shared" si="1"/>
        <v>80</v>
      </c>
      <c r="J26" s="7">
        <f t="shared" si="0"/>
        <v>8</v>
      </c>
      <c r="K26" s="13"/>
    </row>
    <row r="27" spans="1:11" ht="15.75" hidden="1">
      <c r="A27" s="95"/>
      <c r="B27" s="79"/>
      <c r="C27" s="68">
        <v>1</v>
      </c>
      <c r="D27" s="11" t="s">
        <v>37</v>
      </c>
      <c r="E27" s="11" t="s">
        <v>72</v>
      </c>
      <c r="F27" s="11" t="s">
        <v>80</v>
      </c>
      <c r="G27" s="7">
        <v>44</v>
      </c>
      <c r="H27" s="7"/>
      <c r="I27" s="7">
        <f t="shared" si="1"/>
        <v>44</v>
      </c>
      <c r="J27" s="7">
        <f t="shared" si="0"/>
        <v>4.4000000000000004</v>
      </c>
      <c r="K27" s="16" t="s">
        <v>81</v>
      </c>
    </row>
    <row r="28" spans="1:11" ht="15.75" hidden="1">
      <c r="A28" s="7">
        <v>18</v>
      </c>
      <c r="B28" s="8" t="s">
        <v>82</v>
      </c>
      <c r="C28" s="7">
        <v>1</v>
      </c>
      <c r="D28" s="9" t="s">
        <v>53</v>
      </c>
      <c r="E28" s="9" t="s">
        <v>83</v>
      </c>
      <c r="F28" s="9" t="s">
        <v>84</v>
      </c>
      <c r="G28" s="7">
        <v>28</v>
      </c>
      <c r="H28" s="7"/>
      <c r="I28" s="7">
        <f t="shared" si="1"/>
        <v>28</v>
      </c>
      <c r="J28" s="7">
        <f t="shared" si="0"/>
        <v>2.8</v>
      </c>
      <c r="K28" s="8" t="s">
        <v>85</v>
      </c>
    </row>
    <row r="29" spans="1:11" ht="15.75">
      <c r="A29" s="93">
        <v>19</v>
      </c>
      <c r="B29" s="75" t="s">
        <v>86</v>
      </c>
      <c r="C29" s="86">
        <v>2</v>
      </c>
      <c r="D29" s="9" t="s">
        <v>24</v>
      </c>
      <c r="E29" s="9" t="s">
        <v>87</v>
      </c>
      <c r="F29" s="9" t="s">
        <v>88</v>
      </c>
      <c r="G29" s="7">
        <v>13</v>
      </c>
      <c r="H29" s="7">
        <v>3</v>
      </c>
      <c r="I29" s="7">
        <f t="shared" si="1"/>
        <v>16</v>
      </c>
      <c r="J29" s="7">
        <f t="shared" si="0"/>
        <v>1.6</v>
      </c>
      <c r="K29" s="13"/>
    </row>
    <row r="30" spans="1:11" ht="15.75">
      <c r="A30" s="95"/>
      <c r="B30" s="75"/>
      <c r="C30" s="86"/>
      <c r="D30" s="9" t="s">
        <v>24</v>
      </c>
      <c r="E30" s="9" t="s">
        <v>87</v>
      </c>
      <c r="F30" s="9" t="s">
        <v>89</v>
      </c>
      <c r="G30" s="7">
        <v>25</v>
      </c>
      <c r="H30" s="7"/>
      <c r="I30" s="7">
        <f t="shared" si="1"/>
        <v>25</v>
      </c>
      <c r="J30" s="7">
        <f t="shared" si="0"/>
        <v>2.5</v>
      </c>
      <c r="K30" s="13"/>
    </row>
    <row r="31" spans="1:11" ht="15.75" hidden="1">
      <c r="A31" s="93">
        <v>20</v>
      </c>
      <c r="B31" s="96" t="s">
        <v>90</v>
      </c>
      <c r="C31" s="7">
        <v>1</v>
      </c>
      <c r="D31" s="9" t="s">
        <v>16</v>
      </c>
      <c r="E31" s="9" t="s">
        <v>17</v>
      </c>
      <c r="F31" s="9" t="s">
        <v>91</v>
      </c>
      <c r="G31" s="7">
        <v>106</v>
      </c>
      <c r="H31" s="7">
        <v>3</v>
      </c>
      <c r="I31" s="7">
        <f t="shared" si="1"/>
        <v>109</v>
      </c>
      <c r="J31" s="7">
        <f t="shared" si="0"/>
        <v>10.9</v>
      </c>
      <c r="K31" s="8"/>
    </row>
    <row r="32" spans="1:11" ht="15.75" hidden="1">
      <c r="A32" s="94"/>
      <c r="B32" s="97"/>
      <c r="C32" s="68">
        <v>1</v>
      </c>
      <c r="D32" s="11" t="s">
        <v>16</v>
      </c>
      <c r="E32" s="11" t="s">
        <v>92</v>
      </c>
      <c r="F32" s="11" t="s">
        <v>93</v>
      </c>
      <c r="G32" s="7">
        <v>43</v>
      </c>
      <c r="H32" s="7"/>
      <c r="I32" s="7">
        <f t="shared" si="1"/>
        <v>43</v>
      </c>
      <c r="J32" s="7">
        <f t="shared" si="0"/>
        <v>4.3</v>
      </c>
      <c r="K32" s="11" t="s">
        <v>81</v>
      </c>
    </row>
    <row r="33" spans="1:11" ht="15.75" hidden="1">
      <c r="A33" s="93">
        <v>21</v>
      </c>
      <c r="B33" s="75" t="s">
        <v>94</v>
      </c>
      <c r="C33" s="86">
        <v>6</v>
      </c>
      <c r="D33" s="9" t="s">
        <v>95</v>
      </c>
      <c r="E33" s="9" t="s">
        <v>96</v>
      </c>
      <c r="F33" s="9" t="s">
        <v>97</v>
      </c>
      <c r="G33" s="7">
        <v>23</v>
      </c>
      <c r="H33" s="7">
        <v>3</v>
      </c>
      <c r="I33" s="7">
        <f t="shared" si="1"/>
        <v>26</v>
      </c>
      <c r="J33" s="7">
        <f t="shared" si="0"/>
        <v>2.6</v>
      </c>
      <c r="K33" s="17" t="s">
        <v>98</v>
      </c>
    </row>
    <row r="34" spans="1:11" ht="15.75">
      <c r="A34" s="94"/>
      <c r="B34" s="75"/>
      <c r="C34" s="86"/>
      <c r="D34" s="9" t="s">
        <v>24</v>
      </c>
      <c r="E34" s="9" t="s">
        <v>99</v>
      </c>
      <c r="F34" s="9" t="s">
        <v>100</v>
      </c>
      <c r="G34" s="7">
        <v>16</v>
      </c>
      <c r="H34" s="7"/>
      <c r="I34" s="7">
        <f t="shared" si="1"/>
        <v>16</v>
      </c>
      <c r="J34" s="7">
        <f t="shared" si="0"/>
        <v>1.6</v>
      </c>
      <c r="K34" s="18" t="s">
        <v>101</v>
      </c>
    </row>
    <row r="35" spans="1:11" ht="15.75" hidden="1">
      <c r="A35" s="94"/>
      <c r="B35" s="75"/>
      <c r="C35" s="86"/>
      <c r="D35" s="9" t="s">
        <v>102</v>
      </c>
      <c r="E35" s="9" t="s">
        <v>103</v>
      </c>
      <c r="F35" s="9" t="s">
        <v>104</v>
      </c>
      <c r="G35" s="7">
        <v>45</v>
      </c>
      <c r="H35" s="7"/>
      <c r="I35" s="7">
        <f t="shared" si="1"/>
        <v>45</v>
      </c>
      <c r="J35" s="7">
        <f t="shared" si="0"/>
        <v>4.5</v>
      </c>
      <c r="K35" s="8"/>
    </row>
    <row r="36" spans="1:11" ht="15.75" hidden="1">
      <c r="A36" s="94"/>
      <c r="B36" s="75"/>
      <c r="C36" s="86"/>
      <c r="D36" s="9" t="s">
        <v>102</v>
      </c>
      <c r="E36" s="9" t="s">
        <v>103</v>
      </c>
      <c r="F36" s="9" t="s">
        <v>105</v>
      </c>
      <c r="G36" s="7">
        <v>30</v>
      </c>
      <c r="H36" s="7"/>
      <c r="I36" s="7">
        <f t="shared" si="1"/>
        <v>30</v>
      </c>
      <c r="J36" s="7">
        <f t="shared" si="0"/>
        <v>3</v>
      </c>
      <c r="K36" s="8"/>
    </row>
    <row r="37" spans="1:11" ht="15.75" hidden="1">
      <c r="A37" s="94"/>
      <c r="B37" s="75"/>
      <c r="C37" s="86"/>
      <c r="D37" s="9" t="s">
        <v>37</v>
      </c>
      <c r="E37" s="9" t="s">
        <v>106</v>
      </c>
      <c r="F37" s="9" t="s">
        <v>97</v>
      </c>
      <c r="G37" s="7">
        <v>11</v>
      </c>
      <c r="H37" s="7"/>
      <c r="I37" s="7">
        <f t="shared" si="1"/>
        <v>11</v>
      </c>
      <c r="J37" s="7">
        <f t="shared" si="0"/>
        <v>1.1000000000000001</v>
      </c>
      <c r="K37" s="73" t="s">
        <v>107</v>
      </c>
    </row>
    <row r="38" spans="1:11" ht="15.75" hidden="1">
      <c r="A38" s="95"/>
      <c r="B38" s="75"/>
      <c r="C38" s="86"/>
      <c r="D38" s="9" t="s">
        <v>37</v>
      </c>
      <c r="E38" s="9" t="s">
        <v>106</v>
      </c>
      <c r="F38" s="9" t="s">
        <v>108</v>
      </c>
      <c r="G38" s="7">
        <v>42</v>
      </c>
      <c r="H38" s="7"/>
      <c r="I38" s="7">
        <f t="shared" si="1"/>
        <v>42</v>
      </c>
      <c r="J38" s="7">
        <f t="shared" si="0"/>
        <v>4.2</v>
      </c>
      <c r="K38" s="74"/>
    </row>
    <row r="39" spans="1:11" ht="15.75" hidden="1">
      <c r="A39" s="93">
        <v>22</v>
      </c>
      <c r="B39" s="75" t="s">
        <v>109</v>
      </c>
      <c r="C39" s="86">
        <v>2</v>
      </c>
      <c r="D39" s="9" t="s">
        <v>37</v>
      </c>
      <c r="E39" s="9" t="s">
        <v>110</v>
      </c>
      <c r="F39" s="9" t="s">
        <v>111</v>
      </c>
      <c r="G39" s="7">
        <v>27</v>
      </c>
      <c r="H39" s="7"/>
      <c r="I39" s="7">
        <f t="shared" si="1"/>
        <v>27</v>
      </c>
      <c r="J39" s="7">
        <f t="shared" si="0"/>
        <v>2.7</v>
      </c>
      <c r="K39" s="8"/>
    </row>
    <row r="40" spans="1:11" ht="15.75" hidden="1">
      <c r="A40" s="95"/>
      <c r="B40" s="75"/>
      <c r="C40" s="86"/>
      <c r="D40" s="9" t="s">
        <v>37</v>
      </c>
      <c r="E40" s="9" t="s">
        <v>110</v>
      </c>
      <c r="F40" s="9" t="s">
        <v>112</v>
      </c>
      <c r="G40" s="7">
        <v>14</v>
      </c>
      <c r="H40" s="7"/>
      <c r="I40" s="7">
        <f t="shared" si="1"/>
        <v>14</v>
      </c>
      <c r="J40" s="7">
        <f t="shared" si="0"/>
        <v>1.4</v>
      </c>
      <c r="K40" s="8"/>
    </row>
    <row r="41" spans="1:11" ht="15.75" hidden="1">
      <c r="A41" s="93">
        <v>23</v>
      </c>
      <c r="B41" s="77" t="s">
        <v>113</v>
      </c>
      <c r="C41" s="86">
        <v>2</v>
      </c>
      <c r="D41" s="9" t="s">
        <v>44</v>
      </c>
      <c r="E41" s="9" t="s">
        <v>114</v>
      </c>
      <c r="F41" s="9" t="s">
        <v>115</v>
      </c>
      <c r="G41" s="7">
        <v>21</v>
      </c>
      <c r="H41" s="7">
        <v>3</v>
      </c>
      <c r="I41" s="7">
        <f t="shared" si="1"/>
        <v>24</v>
      </c>
      <c r="J41" s="7">
        <f t="shared" si="0"/>
        <v>2.4</v>
      </c>
      <c r="K41" s="19"/>
    </row>
    <row r="42" spans="1:11" ht="15.75" hidden="1">
      <c r="A42" s="94"/>
      <c r="B42" s="78"/>
      <c r="C42" s="86"/>
      <c r="D42" s="9" t="s">
        <v>44</v>
      </c>
      <c r="E42" s="9" t="s">
        <v>114</v>
      </c>
      <c r="F42" s="9" t="s">
        <v>116</v>
      </c>
      <c r="G42" s="7">
        <v>25</v>
      </c>
      <c r="H42" s="7"/>
      <c r="I42" s="7">
        <f t="shared" si="1"/>
        <v>25</v>
      </c>
      <c r="J42" s="7">
        <f t="shared" si="0"/>
        <v>2.5</v>
      </c>
      <c r="K42" s="19"/>
    </row>
    <row r="43" spans="1:11" ht="15.75" hidden="1">
      <c r="A43" s="95"/>
      <c r="B43" s="79"/>
      <c r="C43" s="7">
        <v>1</v>
      </c>
      <c r="D43" s="11" t="s">
        <v>44</v>
      </c>
      <c r="E43" s="11" t="s">
        <v>114</v>
      </c>
      <c r="F43" s="11" t="s">
        <v>117</v>
      </c>
      <c r="G43" s="7">
        <v>26</v>
      </c>
      <c r="H43" s="7"/>
      <c r="I43" s="7">
        <f t="shared" si="1"/>
        <v>26</v>
      </c>
      <c r="J43" s="7">
        <f t="shared" si="0"/>
        <v>2.6</v>
      </c>
      <c r="K43" s="20" t="s">
        <v>81</v>
      </c>
    </row>
    <row r="44" spans="1:11" ht="15.75" hidden="1">
      <c r="A44" s="86">
        <v>24</v>
      </c>
      <c r="B44" s="75" t="s">
        <v>118</v>
      </c>
      <c r="C44" s="86">
        <v>3</v>
      </c>
      <c r="D44" s="9" t="s">
        <v>16</v>
      </c>
      <c r="E44" s="9" t="s">
        <v>119</v>
      </c>
      <c r="F44" s="9" t="s">
        <v>120</v>
      </c>
      <c r="G44" s="7">
        <v>10</v>
      </c>
      <c r="H44" s="7"/>
      <c r="I44" s="7">
        <f t="shared" ref="I44:I71" si="2">SUM(G44:H44)</f>
        <v>10</v>
      </c>
      <c r="J44" s="7">
        <f t="shared" si="0"/>
        <v>1</v>
      </c>
      <c r="K44" s="75" t="s">
        <v>121</v>
      </c>
    </row>
    <row r="45" spans="1:11" ht="15.75" hidden="1">
      <c r="A45" s="86"/>
      <c r="B45" s="75"/>
      <c r="C45" s="86"/>
      <c r="D45" s="9" t="s">
        <v>16</v>
      </c>
      <c r="E45" s="9" t="s">
        <v>119</v>
      </c>
      <c r="F45" s="9" t="s">
        <v>122</v>
      </c>
      <c r="G45" s="7">
        <v>38</v>
      </c>
      <c r="H45" s="7"/>
      <c r="I45" s="7">
        <f t="shared" si="2"/>
        <v>38</v>
      </c>
      <c r="J45" s="7">
        <f t="shared" si="0"/>
        <v>3.8</v>
      </c>
      <c r="K45" s="75"/>
    </row>
    <row r="46" spans="1:11" ht="15.75" hidden="1">
      <c r="A46" s="86"/>
      <c r="B46" s="75"/>
      <c r="C46" s="86"/>
      <c r="D46" s="9" t="s">
        <v>16</v>
      </c>
      <c r="E46" s="9" t="s">
        <v>119</v>
      </c>
      <c r="F46" s="9" t="s">
        <v>123</v>
      </c>
      <c r="G46" s="7">
        <v>51</v>
      </c>
      <c r="H46" s="7">
        <v>3</v>
      </c>
      <c r="I46" s="7">
        <f t="shared" si="2"/>
        <v>54</v>
      </c>
      <c r="J46" s="7">
        <f t="shared" si="0"/>
        <v>5.4</v>
      </c>
      <c r="K46" s="75"/>
    </row>
    <row r="47" spans="1:11" ht="15.75" hidden="1">
      <c r="A47" s="7">
        <v>25</v>
      </c>
      <c r="B47" s="8" t="s">
        <v>124</v>
      </c>
      <c r="C47" s="7">
        <v>1</v>
      </c>
      <c r="D47" s="9" t="s">
        <v>13</v>
      </c>
      <c r="E47" s="9" t="s">
        <v>125</v>
      </c>
      <c r="F47" s="9" t="s">
        <v>126</v>
      </c>
      <c r="G47" s="7">
        <v>20</v>
      </c>
      <c r="H47" s="7"/>
      <c r="I47" s="7">
        <f t="shared" si="2"/>
        <v>20</v>
      </c>
      <c r="J47" s="7">
        <f t="shared" si="0"/>
        <v>2</v>
      </c>
      <c r="K47" s="8"/>
    </row>
    <row r="48" spans="1:11" ht="15.75" hidden="1">
      <c r="A48" s="86">
        <v>26</v>
      </c>
      <c r="B48" s="75" t="s">
        <v>127</v>
      </c>
      <c r="C48" s="86">
        <v>3</v>
      </c>
      <c r="D48" s="9" t="s">
        <v>49</v>
      </c>
      <c r="E48" s="9" t="s">
        <v>128</v>
      </c>
      <c r="F48" s="9" t="s">
        <v>129</v>
      </c>
      <c r="G48" s="7">
        <v>105</v>
      </c>
      <c r="H48" s="7"/>
      <c r="I48" s="7">
        <f t="shared" si="2"/>
        <v>105</v>
      </c>
      <c r="J48" s="7">
        <f t="shared" si="0"/>
        <v>10.5</v>
      </c>
      <c r="K48" s="14"/>
    </row>
    <row r="49" spans="1:11" ht="15.75" hidden="1">
      <c r="A49" s="86"/>
      <c r="B49" s="75"/>
      <c r="C49" s="86"/>
      <c r="D49" s="9" t="s">
        <v>20</v>
      </c>
      <c r="E49" s="9" t="s">
        <v>130</v>
      </c>
      <c r="F49" s="9" t="s">
        <v>131</v>
      </c>
      <c r="G49" s="7">
        <v>52</v>
      </c>
      <c r="H49" s="7"/>
      <c r="I49" s="7">
        <f t="shared" si="2"/>
        <v>52</v>
      </c>
      <c r="J49" s="7">
        <f t="shared" si="0"/>
        <v>5.2</v>
      </c>
      <c r="K49" s="8"/>
    </row>
    <row r="50" spans="1:11" ht="15.75" hidden="1">
      <c r="A50" s="86"/>
      <c r="B50" s="75"/>
      <c r="C50" s="86"/>
      <c r="D50" s="9" t="s">
        <v>20</v>
      </c>
      <c r="E50" s="9" t="s">
        <v>130</v>
      </c>
      <c r="F50" s="9" t="s">
        <v>132</v>
      </c>
      <c r="G50" s="7">
        <v>260</v>
      </c>
      <c r="H50" s="7"/>
      <c r="I50" s="7">
        <f t="shared" si="2"/>
        <v>260</v>
      </c>
      <c r="J50" s="7">
        <f t="shared" si="0"/>
        <v>26</v>
      </c>
      <c r="K50" s="8"/>
    </row>
    <row r="51" spans="1:11" ht="15.75" hidden="1">
      <c r="A51" s="86">
        <v>27</v>
      </c>
      <c r="B51" s="75" t="s">
        <v>133</v>
      </c>
      <c r="C51" s="86">
        <v>2</v>
      </c>
      <c r="D51" s="9" t="s">
        <v>33</v>
      </c>
      <c r="E51" s="9" t="s">
        <v>134</v>
      </c>
      <c r="F51" s="9" t="s">
        <v>135</v>
      </c>
      <c r="G51" s="7">
        <v>76</v>
      </c>
      <c r="H51" s="7"/>
      <c r="I51" s="7">
        <f t="shared" si="2"/>
        <v>76</v>
      </c>
      <c r="J51" s="7">
        <f t="shared" si="0"/>
        <v>7.6</v>
      </c>
      <c r="K51" s="8"/>
    </row>
    <row r="52" spans="1:11" ht="15.75" hidden="1">
      <c r="A52" s="86"/>
      <c r="B52" s="75"/>
      <c r="C52" s="86"/>
      <c r="D52" s="9" t="s">
        <v>33</v>
      </c>
      <c r="E52" s="9" t="s">
        <v>136</v>
      </c>
      <c r="F52" s="9" t="s">
        <v>137</v>
      </c>
      <c r="G52" s="7">
        <v>92</v>
      </c>
      <c r="H52" s="7"/>
      <c r="I52" s="7">
        <f t="shared" si="2"/>
        <v>92</v>
      </c>
      <c r="J52" s="7">
        <f t="shared" si="0"/>
        <v>9.1999999999999993</v>
      </c>
      <c r="K52" s="8"/>
    </row>
    <row r="53" spans="1:11" ht="15.75" hidden="1">
      <c r="A53" s="86">
        <v>28</v>
      </c>
      <c r="B53" s="75" t="s">
        <v>138</v>
      </c>
      <c r="C53" s="86">
        <v>3</v>
      </c>
      <c r="D53" s="9" t="s">
        <v>139</v>
      </c>
      <c r="E53" s="9" t="s">
        <v>140</v>
      </c>
      <c r="F53" s="9" t="s">
        <v>141</v>
      </c>
      <c r="G53" s="7">
        <v>22</v>
      </c>
      <c r="H53" s="7">
        <v>3</v>
      </c>
      <c r="I53" s="7">
        <f t="shared" si="2"/>
        <v>25</v>
      </c>
      <c r="J53" s="7">
        <f t="shared" si="0"/>
        <v>2.5</v>
      </c>
      <c r="K53" s="8" t="s">
        <v>142</v>
      </c>
    </row>
    <row r="54" spans="1:11" ht="15.75" hidden="1">
      <c r="A54" s="86"/>
      <c r="B54" s="75"/>
      <c r="C54" s="86"/>
      <c r="D54" s="9" t="s">
        <v>33</v>
      </c>
      <c r="E54" s="9" t="s">
        <v>143</v>
      </c>
      <c r="F54" s="9" t="s">
        <v>144</v>
      </c>
      <c r="G54" s="7">
        <v>35</v>
      </c>
      <c r="H54" s="7"/>
      <c r="I54" s="7">
        <f t="shared" si="2"/>
        <v>35</v>
      </c>
      <c r="J54" s="7">
        <f t="shared" si="0"/>
        <v>3.5</v>
      </c>
      <c r="K54" s="8"/>
    </row>
    <row r="55" spans="1:11" ht="15.75" hidden="1">
      <c r="A55" s="86"/>
      <c r="B55" s="75"/>
      <c r="C55" s="86"/>
      <c r="D55" s="9" t="s">
        <v>33</v>
      </c>
      <c r="E55" s="9" t="s">
        <v>143</v>
      </c>
      <c r="F55" s="9" t="s">
        <v>145</v>
      </c>
      <c r="G55" s="7">
        <v>60</v>
      </c>
      <c r="H55" s="7"/>
      <c r="I55" s="7">
        <f t="shared" si="2"/>
        <v>60</v>
      </c>
      <c r="J55" s="7">
        <f t="shared" si="0"/>
        <v>6</v>
      </c>
      <c r="K55" s="8"/>
    </row>
    <row r="56" spans="1:11" ht="15.75" hidden="1">
      <c r="A56" s="93">
        <v>29</v>
      </c>
      <c r="B56" s="75" t="s">
        <v>146</v>
      </c>
      <c r="C56" s="86">
        <v>2</v>
      </c>
      <c r="D56" s="9" t="s">
        <v>33</v>
      </c>
      <c r="E56" s="9" t="s">
        <v>147</v>
      </c>
      <c r="F56" s="9" t="s">
        <v>148</v>
      </c>
      <c r="G56" s="7">
        <v>72</v>
      </c>
      <c r="H56" s="7"/>
      <c r="I56" s="7">
        <f t="shared" si="2"/>
        <v>72</v>
      </c>
      <c r="J56" s="7">
        <f t="shared" si="0"/>
        <v>7.2</v>
      </c>
      <c r="K56" s="8"/>
    </row>
    <row r="57" spans="1:11" ht="15.75" hidden="1">
      <c r="A57" s="95"/>
      <c r="B57" s="75"/>
      <c r="C57" s="86"/>
      <c r="D57" s="9" t="s">
        <v>33</v>
      </c>
      <c r="E57" s="9" t="s">
        <v>149</v>
      </c>
      <c r="F57" s="9" t="s">
        <v>150</v>
      </c>
      <c r="G57" s="7">
        <v>82</v>
      </c>
      <c r="H57" s="7">
        <v>3</v>
      </c>
      <c r="I57" s="7">
        <f t="shared" si="2"/>
        <v>85</v>
      </c>
      <c r="J57" s="7">
        <f t="shared" si="0"/>
        <v>8.5</v>
      </c>
      <c r="K57" s="8"/>
    </row>
    <row r="58" spans="1:11" ht="15.75" hidden="1">
      <c r="A58" s="93">
        <v>30</v>
      </c>
      <c r="B58" s="75" t="s">
        <v>151</v>
      </c>
      <c r="C58" s="86">
        <v>3</v>
      </c>
      <c r="D58" s="9" t="s">
        <v>37</v>
      </c>
      <c r="E58" s="9" t="s">
        <v>152</v>
      </c>
      <c r="F58" s="9" t="s">
        <v>153</v>
      </c>
      <c r="G58" s="7">
        <v>17</v>
      </c>
      <c r="H58" s="7"/>
      <c r="I58" s="7">
        <f t="shared" si="2"/>
        <v>17</v>
      </c>
      <c r="J58" s="7">
        <f t="shared" si="0"/>
        <v>1.7</v>
      </c>
      <c r="K58" s="13"/>
    </row>
    <row r="59" spans="1:11" ht="15.75" hidden="1">
      <c r="A59" s="94"/>
      <c r="B59" s="75"/>
      <c r="C59" s="86"/>
      <c r="D59" s="9" t="s">
        <v>37</v>
      </c>
      <c r="E59" s="9" t="s">
        <v>152</v>
      </c>
      <c r="F59" s="9" t="s">
        <v>154</v>
      </c>
      <c r="G59" s="7">
        <v>18</v>
      </c>
      <c r="H59" s="7"/>
      <c r="I59" s="7">
        <f t="shared" si="2"/>
        <v>18</v>
      </c>
      <c r="J59" s="7">
        <f t="shared" si="0"/>
        <v>1.8</v>
      </c>
      <c r="K59" s="13"/>
    </row>
    <row r="60" spans="1:11" ht="15.75" hidden="1">
      <c r="A60" s="95"/>
      <c r="B60" s="75"/>
      <c r="C60" s="86"/>
      <c r="D60" s="9" t="s">
        <v>37</v>
      </c>
      <c r="E60" s="9" t="s">
        <v>106</v>
      </c>
      <c r="F60" s="9" t="s">
        <v>155</v>
      </c>
      <c r="G60" s="7">
        <v>14</v>
      </c>
      <c r="H60" s="7">
        <v>3</v>
      </c>
      <c r="I60" s="7">
        <f t="shared" si="2"/>
        <v>17</v>
      </c>
      <c r="J60" s="7">
        <f t="shared" si="0"/>
        <v>1.7</v>
      </c>
      <c r="K60" s="13"/>
    </row>
    <row r="61" spans="1:11" ht="15.75" hidden="1">
      <c r="A61" s="93">
        <v>31</v>
      </c>
      <c r="B61" s="75" t="s">
        <v>156</v>
      </c>
      <c r="C61" s="86">
        <v>4</v>
      </c>
      <c r="D61" s="9" t="s">
        <v>157</v>
      </c>
      <c r="E61" s="9" t="s">
        <v>158</v>
      </c>
      <c r="F61" s="9" t="s">
        <v>159</v>
      </c>
      <c r="G61" s="7">
        <v>73</v>
      </c>
      <c r="H61" s="7">
        <v>3</v>
      </c>
      <c r="I61" s="7">
        <f t="shared" si="2"/>
        <v>76</v>
      </c>
      <c r="J61" s="7">
        <f t="shared" si="0"/>
        <v>7.6</v>
      </c>
      <c r="K61" s="75" t="s">
        <v>160</v>
      </c>
    </row>
    <row r="62" spans="1:11" ht="15.75" hidden="1">
      <c r="A62" s="94"/>
      <c r="B62" s="75"/>
      <c r="C62" s="86"/>
      <c r="D62" s="9" t="s">
        <v>157</v>
      </c>
      <c r="E62" s="9" t="s">
        <v>161</v>
      </c>
      <c r="F62" s="9" t="s">
        <v>162</v>
      </c>
      <c r="G62" s="7">
        <v>16</v>
      </c>
      <c r="H62" s="7"/>
      <c r="I62" s="7">
        <f t="shared" si="2"/>
        <v>16</v>
      </c>
      <c r="J62" s="7">
        <f t="shared" si="0"/>
        <v>1.6</v>
      </c>
      <c r="K62" s="75"/>
    </row>
    <row r="63" spans="1:11" ht="15.75" hidden="1">
      <c r="A63" s="94"/>
      <c r="B63" s="75"/>
      <c r="C63" s="86"/>
      <c r="D63" s="9" t="s">
        <v>49</v>
      </c>
      <c r="E63" s="9" t="s">
        <v>163</v>
      </c>
      <c r="F63" s="9" t="s">
        <v>164</v>
      </c>
      <c r="G63" s="7">
        <v>22</v>
      </c>
      <c r="H63" s="7"/>
      <c r="I63" s="7">
        <f t="shared" si="2"/>
        <v>22</v>
      </c>
      <c r="J63" s="7">
        <f t="shared" si="0"/>
        <v>2.2000000000000002</v>
      </c>
      <c r="K63" s="76" t="s">
        <v>165</v>
      </c>
    </row>
    <row r="64" spans="1:11" ht="15.75" hidden="1">
      <c r="A64" s="95"/>
      <c r="B64" s="75"/>
      <c r="C64" s="86"/>
      <c r="D64" s="9" t="s">
        <v>49</v>
      </c>
      <c r="E64" s="9" t="s">
        <v>163</v>
      </c>
      <c r="F64" s="9" t="s">
        <v>67</v>
      </c>
      <c r="G64" s="7">
        <v>31</v>
      </c>
      <c r="H64" s="7"/>
      <c r="I64" s="7">
        <f t="shared" si="2"/>
        <v>31</v>
      </c>
      <c r="J64" s="7">
        <f t="shared" si="0"/>
        <v>3.1</v>
      </c>
      <c r="K64" s="76"/>
    </row>
    <row r="65" spans="1:11" ht="15.75" hidden="1">
      <c r="A65" s="93">
        <v>32</v>
      </c>
      <c r="B65" s="77" t="s">
        <v>166</v>
      </c>
      <c r="C65" s="7">
        <v>1</v>
      </c>
      <c r="D65" s="9" t="s">
        <v>20</v>
      </c>
      <c r="E65" s="9" t="s">
        <v>167</v>
      </c>
      <c r="F65" s="9" t="s">
        <v>168</v>
      </c>
      <c r="G65" s="7">
        <v>111</v>
      </c>
      <c r="H65" s="7"/>
      <c r="I65" s="7">
        <f t="shared" si="2"/>
        <v>111</v>
      </c>
      <c r="J65" s="7">
        <f t="shared" si="0"/>
        <v>11.1</v>
      </c>
      <c r="K65" s="8" t="s">
        <v>169</v>
      </c>
    </row>
    <row r="66" spans="1:11" ht="15.75" hidden="1">
      <c r="A66" s="94"/>
      <c r="B66" s="79"/>
      <c r="C66" s="7">
        <v>1</v>
      </c>
      <c r="D66" s="11" t="s">
        <v>16</v>
      </c>
      <c r="E66" s="11" t="s">
        <v>29</v>
      </c>
      <c r="F66" s="11" t="s">
        <v>31</v>
      </c>
      <c r="G66" s="7">
        <v>2</v>
      </c>
      <c r="H66" s="7"/>
      <c r="I66" s="7">
        <f t="shared" si="2"/>
        <v>2</v>
      </c>
      <c r="J66" s="7">
        <f t="shared" si="0"/>
        <v>0.2</v>
      </c>
      <c r="K66" s="11" t="s">
        <v>81</v>
      </c>
    </row>
    <row r="67" spans="1:11" ht="15.75" hidden="1">
      <c r="A67" s="93">
        <v>33</v>
      </c>
      <c r="B67" s="75" t="s">
        <v>170</v>
      </c>
      <c r="C67" s="86">
        <v>3</v>
      </c>
      <c r="D67" s="9" t="s">
        <v>33</v>
      </c>
      <c r="E67" s="9" t="s">
        <v>171</v>
      </c>
      <c r="F67" s="9" t="s">
        <v>172</v>
      </c>
      <c r="G67" s="7">
        <v>21</v>
      </c>
      <c r="H67" s="7"/>
      <c r="I67" s="7">
        <f t="shared" si="2"/>
        <v>21</v>
      </c>
      <c r="J67" s="7">
        <f t="shared" si="0"/>
        <v>2.1</v>
      </c>
      <c r="K67" s="75" t="s">
        <v>173</v>
      </c>
    </row>
    <row r="68" spans="1:11" ht="15.75" hidden="1">
      <c r="A68" s="94"/>
      <c r="B68" s="75"/>
      <c r="C68" s="86"/>
      <c r="D68" s="9" t="s">
        <v>37</v>
      </c>
      <c r="E68" s="9" t="s">
        <v>174</v>
      </c>
      <c r="F68" s="9" t="s">
        <v>175</v>
      </c>
      <c r="G68" s="7">
        <v>42</v>
      </c>
      <c r="H68" s="7"/>
      <c r="I68" s="7">
        <f t="shared" si="2"/>
        <v>42</v>
      </c>
      <c r="J68" s="7">
        <f t="shared" si="0"/>
        <v>4.2</v>
      </c>
      <c r="K68" s="75"/>
    </row>
    <row r="69" spans="1:11" ht="15.75" hidden="1">
      <c r="A69" s="95"/>
      <c r="B69" s="75"/>
      <c r="C69" s="86"/>
      <c r="D69" s="9" t="s">
        <v>37</v>
      </c>
      <c r="E69" s="9" t="s">
        <v>174</v>
      </c>
      <c r="F69" s="9" t="s">
        <v>176</v>
      </c>
      <c r="G69" s="7">
        <v>56</v>
      </c>
      <c r="H69" s="7"/>
      <c r="I69" s="7">
        <f t="shared" si="2"/>
        <v>56</v>
      </c>
      <c r="J69" s="7">
        <f t="shared" ref="J69:J132" si="3">I69*0.1</f>
        <v>5.6</v>
      </c>
      <c r="K69" s="75"/>
    </row>
    <row r="70" spans="1:11" ht="15.75" hidden="1">
      <c r="A70" s="93">
        <v>34</v>
      </c>
      <c r="B70" s="75" t="s">
        <v>177</v>
      </c>
      <c r="C70" s="86">
        <v>3</v>
      </c>
      <c r="D70" s="9" t="s">
        <v>53</v>
      </c>
      <c r="E70" s="9" t="s">
        <v>178</v>
      </c>
      <c r="F70" s="9" t="s">
        <v>179</v>
      </c>
      <c r="G70" s="7">
        <v>43</v>
      </c>
      <c r="H70" s="7">
        <v>3</v>
      </c>
      <c r="I70" s="7">
        <f t="shared" si="2"/>
        <v>46</v>
      </c>
      <c r="J70" s="7">
        <f t="shared" si="3"/>
        <v>4.5999999999999996</v>
      </c>
      <c r="K70" s="8"/>
    </row>
    <row r="71" spans="1:11" ht="15.75" hidden="1">
      <c r="A71" s="94"/>
      <c r="B71" s="75"/>
      <c r="C71" s="86"/>
      <c r="D71" s="9" t="s">
        <v>53</v>
      </c>
      <c r="E71" s="9" t="s">
        <v>180</v>
      </c>
      <c r="F71" s="9" t="s">
        <v>181</v>
      </c>
      <c r="G71" s="7">
        <v>28</v>
      </c>
      <c r="H71" s="7"/>
      <c r="I71" s="7">
        <f t="shared" si="2"/>
        <v>28</v>
      </c>
      <c r="J71" s="7">
        <f t="shared" si="3"/>
        <v>2.8</v>
      </c>
      <c r="K71" s="8"/>
    </row>
    <row r="72" spans="1:11" ht="15.75" hidden="1">
      <c r="A72" s="95"/>
      <c r="B72" s="75"/>
      <c r="C72" s="86"/>
      <c r="D72" s="9" t="s">
        <v>53</v>
      </c>
      <c r="E72" s="9" t="s">
        <v>180</v>
      </c>
      <c r="F72" s="9" t="s">
        <v>182</v>
      </c>
      <c r="G72" s="7">
        <v>47</v>
      </c>
      <c r="H72" s="7"/>
      <c r="I72" s="7">
        <f t="shared" ref="I72:I122" si="4">SUM(G72:H72)</f>
        <v>47</v>
      </c>
      <c r="J72" s="7">
        <f t="shared" si="3"/>
        <v>4.7</v>
      </c>
      <c r="K72" s="8"/>
    </row>
    <row r="73" spans="1:11" ht="15.75" hidden="1">
      <c r="A73" s="93">
        <v>35</v>
      </c>
      <c r="B73" s="75" t="s">
        <v>183</v>
      </c>
      <c r="C73" s="86">
        <v>3</v>
      </c>
      <c r="D73" s="9" t="s">
        <v>37</v>
      </c>
      <c r="E73" s="9" t="s">
        <v>110</v>
      </c>
      <c r="F73" s="9" t="s">
        <v>184</v>
      </c>
      <c r="G73" s="7">
        <v>25</v>
      </c>
      <c r="H73" s="7"/>
      <c r="I73" s="7">
        <f t="shared" si="4"/>
        <v>25</v>
      </c>
      <c r="J73" s="7">
        <f t="shared" si="3"/>
        <v>2.5</v>
      </c>
      <c r="K73" s="13"/>
    </row>
    <row r="74" spans="1:11" ht="15.75" hidden="1">
      <c r="A74" s="94"/>
      <c r="B74" s="75"/>
      <c r="C74" s="86"/>
      <c r="D74" s="9" t="s">
        <v>37</v>
      </c>
      <c r="E74" s="9" t="s">
        <v>110</v>
      </c>
      <c r="F74" s="9" t="s">
        <v>185</v>
      </c>
      <c r="G74" s="7">
        <v>10</v>
      </c>
      <c r="H74" s="7"/>
      <c r="I74" s="7">
        <f t="shared" si="4"/>
        <v>10</v>
      </c>
      <c r="J74" s="7">
        <f t="shared" si="3"/>
        <v>1</v>
      </c>
      <c r="K74" s="13"/>
    </row>
    <row r="75" spans="1:11" ht="15.75" hidden="1">
      <c r="A75" s="95"/>
      <c r="B75" s="75"/>
      <c r="C75" s="86"/>
      <c r="D75" s="9" t="s">
        <v>37</v>
      </c>
      <c r="E75" s="9" t="s">
        <v>110</v>
      </c>
      <c r="F75" s="9" t="s">
        <v>186</v>
      </c>
      <c r="G75" s="7">
        <v>25</v>
      </c>
      <c r="H75" s="7"/>
      <c r="I75" s="7">
        <f t="shared" si="4"/>
        <v>25</v>
      </c>
      <c r="J75" s="7">
        <f t="shared" si="3"/>
        <v>2.5</v>
      </c>
      <c r="K75" s="13"/>
    </row>
    <row r="76" spans="1:11" ht="15.75" hidden="1">
      <c r="A76" s="93">
        <v>36</v>
      </c>
      <c r="B76" s="75" t="s">
        <v>187</v>
      </c>
      <c r="C76" s="86">
        <v>10</v>
      </c>
      <c r="D76" s="9" t="s">
        <v>157</v>
      </c>
      <c r="E76" s="9" t="s">
        <v>188</v>
      </c>
      <c r="F76" s="9" t="s">
        <v>189</v>
      </c>
      <c r="G76" s="7">
        <v>36</v>
      </c>
      <c r="H76" s="7"/>
      <c r="I76" s="7">
        <f t="shared" si="4"/>
        <v>36</v>
      </c>
      <c r="J76" s="7">
        <f t="shared" si="3"/>
        <v>3.6</v>
      </c>
      <c r="K76" s="77" t="s">
        <v>190</v>
      </c>
    </row>
    <row r="77" spans="1:11" ht="15.75" hidden="1">
      <c r="A77" s="94"/>
      <c r="B77" s="75"/>
      <c r="C77" s="86"/>
      <c r="D77" s="9" t="s">
        <v>157</v>
      </c>
      <c r="E77" s="9" t="s">
        <v>188</v>
      </c>
      <c r="F77" s="9" t="s">
        <v>191</v>
      </c>
      <c r="G77" s="7">
        <v>38</v>
      </c>
      <c r="H77" s="7"/>
      <c r="I77" s="7">
        <f t="shared" si="4"/>
        <v>38</v>
      </c>
      <c r="J77" s="7">
        <f t="shared" si="3"/>
        <v>3.8</v>
      </c>
      <c r="K77" s="78"/>
    </row>
    <row r="78" spans="1:11" ht="15.75" hidden="1">
      <c r="A78" s="94"/>
      <c r="B78" s="75"/>
      <c r="C78" s="86"/>
      <c r="D78" s="9" t="s">
        <v>44</v>
      </c>
      <c r="E78" s="9" t="s">
        <v>192</v>
      </c>
      <c r="F78" s="9" t="s">
        <v>193</v>
      </c>
      <c r="G78" s="7">
        <v>13</v>
      </c>
      <c r="H78" s="7"/>
      <c r="I78" s="7">
        <f t="shared" si="4"/>
        <v>13</v>
      </c>
      <c r="J78" s="7">
        <f t="shared" si="3"/>
        <v>1.3</v>
      </c>
      <c r="K78" s="78"/>
    </row>
    <row r="79" spans="1:11" ht="15.75" hidden="1">
      <c r="A79" s="94"/>
      <c r="B79" s="75"/>
      <c r="C79" s="86"/>
      <c r="D79" s="9" t="s">
        <v>44</v>
      </c>
      <c r="E79" s="9" t="s">
        <v>192</v>
      </c>
      <c r="F79" s="9" t="s">
        <v>194</v>
      </c>
      <c r="G79" s="7">
        <v>37</v>
      </c>
      <c r="H79" s="7"/>
      <c r="I79" s="7">
        <f t="shared" si="4"/>
        <v>37</v>
      </c>
      <c r="J79" s="7">
        <f t="shared" si="3"/>
        <v>3.7</v>
      </c>
      <c r="K79" s="79"/>
    </row>
    <row r="80" spans="1:11" ht="15.75">
      <c r="A80" s="94"/>
      <c r="B80" s="75"/>
      <c r="C80" s="86"/>
      <c r="D80" s="9" t="s">
        <v>24</v>
      </c>
      <c r="E80" s="9" t="s">
        <v>195</v>
      </c>
      <c r="F80" s="9" t="s">
        <v>196</v>
      </c>
      <c r="G80" s="7">
        <v>24</v>
      </c>
      <c r="H80" s="7"/>
      <c r="I80" s="7">
        <f t="shared" si="4"/>
        <v>24</v>
      </c>
      <c r="J80" s="7">
        <f t="shared" si="3"/>
        <v>2.4</v>
      </c>
      <c r="K80" s="73" t="s">
        <v>197</v>
      </c>
    </row>
    <row r="81" spans="1:11" ht="15.75">
      <c r="A81" s="94"/>
      <c r="B81" s="75"/>
      <c r="C81" s="86"/>
      <c r="D81" s="9" t="s">
        <v>24</v>
      </c>
      <c r="E81" s="9" t="s">
        <v>195</v>
      </c>
      <c r="F81" s="9" t="s">
        <v>198</v>
      </c>
      <c r="G81" s="7">
        <v>30</v>
      </c>
      <c r="H81" s="7"/>
      <c r="I81" s="7">
        <f t="shared" si="4"/>
        <v>30</v>
      </c>
      <c r="J81" s="7">
        <f t="shared" si="3"/>
        <v>3</v>
      </c>
      <c r="K81" s="80"/>
    </row>
    <row r="82" spans="1:11" ht="15.75">
      <c r="A82" s="94"/>
      <c r="B82" s="75"/>
      <c r="C82" s="86"/>
      <c r="D82" s="9" t="s">
        <v>24</v>
      </c>
      <c r="E82" s="9" t="s">
        <v>195</v>
      </c>
      <c r="F82" s="9" t="s">
        <v>199</v>
      </c>
      <c r="G82" s="7">
        <v>25</v>
      </c>
      <c r="H82" s="7"/>
      <c r="I82" s="7">
        <f t="shared" si="4"/>
        <v>25</v>
      </c>
      <c r="J82" s="7">
        <f t="shared" si="3"/>
        <v>2.5</v>
      </c>
      <c r="K82" s="80"/>
    </row>
    <row r="83" spans="1:11" ht="15.75">
      <c r="A83" s="94"/>
      <c r="B83" s="75"/>
      <c r="C83" s="86"/>
      <c r="D83" s="9" t="s">
        <v>24</v>
      </c>
      <c r="E83" s="9" t="s">
        <v>195</v>
      </c>
      <c r="F83" s="9" t="s">
        <v>200</v>
      </c>
      <c r="G83" s="7">
        <v>42</v>
      </c>
      <c r="H83" s="7"/>
      <c r="I83" s="7">
        <f t="shared" si="4"/>
        <v>42</v>
      </c>
      <c r="J83" s="7">
        <f t="shared" si="3"/>
        <v>4.2</v>
      </c>
      <c r="K83" s="74"/>
    </row>
    <row r="84" spans="1:11" ht="15.75" hidden="1">
      <c r="A84" s="94"/>
      <c r="B84" s="75"/>
      <c r="C84" s="86"/>
      <c r="D84" s="9" t="s">
        <v>95</v>
      </c>
      <c r="E84" s="9" t="s">
        <v>201</v>
      </c>
      <c r="F84" s="9" t="s">
        <v>202</v>
      </c>
      <c r="G84" s="7">
        <v>36</v>
      </c>
      <c r="H84" s="7"/>
      <c r="I84" s="7">
        <f t="shared" si="4"/>
        <v>36</v>
      </c>
      <c r="J84" s="7">
        <f t="shared" si="3"/>
        <v>3.6</v>
      </c>
      <c r="K84" s="81" t="s">
        <v>203</v>
      </c>
    </row>
    <row r="85" spans="1:11" ht="15.75" hidden="1">
      <c r="A85" s="95"/>
      <c r="B85" s="75"/>
      <c r="C85" s="86"/>
      <c r="D85" s="9" t="s">
        <v>95</v>
      </c>
      <c r="E85" s="9" t="s">
        <v>201</v>
      </c>
      <c r="F85" s="9" t="s">
        <v>204</v>
      </c>
      <c r="G85" s="7">
        <v>22</v>
      </c>
      <c r="H85" s="7"/>
      <c r="I85" s="7">
        <f t="shared" si="4"/>
        <v>22</v>
      </c>
      <c r="J85" s="7">
        <f t="shared" si="3"/>
        <v>2.2000000000000002</v>
      </c>
      <c r="K85" s="82"/>
    </row>
    <row r="86" spans="1:11" ht="15.75" hidden="1">
      <c r="A86" s="93">
        <v>37</v>
      </c>
      <c r="B86" s="75" t="s">
        <v>205</v>
      </c>
      <c r="C86" s="86">
        <v>2</v>
      </c>
      <c r="D86" s="9" t="s">
        <v>157</v>
      </c>
      <c r="E86" s="9" t="s">
        <v>206</v>
      </c>
      <c r="F86" s="9" t="s">
        <v>207</v>
      </c>
      <c r="G86" s="7">
        <v>67</v>
      </c>
      <c r="H86" s="7"/>
      <c r="I86" s="7">
        <f t="shared" si="4"/>
        <v>67</v>
      </c>
      <c r="J86" s="7">
        <f t="shared" si="3"/>
        <v>6.7</v>
      </c>
      <c r="K86" s="8"/>
    </row>
    <row r="87" spans="1:11" ht="15.75" hidden="1">
      <c r="A87" s="95"/>
      <c r="B87" s="75"/>
      <c r="C87" s="86"/>
      <c r="D87" s="9" t="s">
        <v>157</v>
      </c>
      <c r="E87" s="9" t="s">
        <v>206</v>
      </c>
      <c r="F87" s="9" t="s">
        <v>208</v>
      </c>
      <c r="G87" s="7">
        <v>9</v>
      </c>
      <c r="H87" s="7"/>
      <c r="I87" s="7">
        <f t="shared" si="4"/>
        <v>9</v>
      </c>
      <c r="J87" s="7">
        <f t="shared" si="3"/>
        <v>0.9</v>
      </c>
      <c r="K87" s="8"/>
    </row>
    <row r="88" spans="1:11" ht="15.75" hidden="1">
      <c r="A88" s="93">
        <v>38</v>
      </c>
      <c r="B88" s="75" t="s">
        <v>209</v>
      </c>
      <c r="C88" s="86">
        <v>9</v>
      </c>
      <c r="D88" s="9" t="s">
        <v>95</v>
      </c>
      <c r="E88" s="9" t="s">
        <v>210</v>
      </c>
      <c r="F88" s="9" t="s">
        <v>211</v>
      </c>
      <c r="G88" s="7">
        <v>19</v>
      </c>
      <c r="H88" s="7"/>
      <c r="I88" s="7">
        <f t="shared" si="4"/>
        <v>19</v>
      </c>
      <c r="J88" s="7">
        <f t="shared" si="3"/>
        <v>1.9</v>
      </c>
      <c r="K88" s="81" t="s">
        <v>212</v>
      </c>
    </row>
    <row r="89" spans="1:11" ht="15.75" hidden="1">
      <c r="A89" s="94"/>
      <c r="B89" s="75"/>
      <c r="C89" s="86"/>
      <c r="D89" s="9" t="s">
        <v>95</v>
      </c>
      <c r="E89" s="9" t="s">
        <v>210</v>
      </c>
      <c r="F89" s="9" t="s">
        <v>213</v>
      </c>
      <c r="G89" s="7">
        <v>16</v>
      </c>
      <c r="H89" s="7">
        <v>3</v>
      </c>
      <c r="I89" s="7">
        <f t="shared" si="4"/>
        <v>19</v>
      </c>
      <c r="J89" s="7">
        <f t="shared" si="3"/>
        <v>1.9</v>
      </c>
      <c r="K89" s="82"/>
    </row>
    <row r="90" spans="1:11" ht="15.75" hidden="1">
      <c r="A90" s="94"/>
      <c r="B90" s="75"/>
      <c r="C90" s="86"/>
      <c r="D90" s="11" t="s">
        <v>95</v>
      </c>
      <c r="E90" s="11" t="s">
        <v>210</v>
      </c>
      <c r="F90" s="11" t="s">
        <v>214</v>
      </c>
      <c r="G90" s="7">
        <v>10</v>
      </c>
      <c r="H90" s="7"/>
      <c r="I90" s="7">
        <f t="shared" si="4"/>
        <v>10</v>
      </c>
      <c r="J90" s="7">
        <f t="shared" si="3"/>
        <v>1</v>
      </c>
      <c r="K90" s="69" t="s">
        <v>81</v>
      </c>
    </row>
    <row r="91" spans="1:11" ht="15.75" hidden="1">
      <c r="A91" s="94"/>
      <c r="B91" s="75"/>
      <c r="C91" s="86"/>
      <c r="D91" s="11" t="s">
        <v>95</v>
      </c>
      <c r="E91" s="11" t="s">
        <v>210</v>
      </c>
      <c r="F91" s="11" t="s">
        <v>215</v>
      </c>
      <c r="G91" s="7">
        <v>11</v>
      </c>
      <c r="H91" s="7"/>
      <c r="I91" s="7">
        <f t="shared" si="4"/>
        <v>11</v>
      </c>
      <c r="J91" s="7">
        <f t="shared" si="3"/>
        <v>1.1000000000000001</v>
      </c>
      <c r="K91" s="69" t="s">
        <v>81</v>
      </c>
    </row>
    <row r="92" spans="1:11" ht="15.75" hidden="1">
      <c r="A92" s="94"/>
      <c r="B92" s="75"/>
      <c r="C92" s="86"/>
      <c r="D92" s="11" t="s">
        <v>95</v>
      </c>
      <c r="E92" s="11" t="s">
        <v>210</v>
      </c>
      <c r="F92" s="11" t="s">
        <v>216</v>
      </c>
      <c r="G92" s="7">
        <v>10</v>
      </c>
      <c r="H92" s="7"/>
      <c r="I92" s="7">
        <f t="shared" si="4"/>
        <v>10</v>
      </c>
      <c r="J92" s="7">
        <f t="shared" si="3"/>
        <v>1</v>
      </c>
      <c r="K92" s="69" t="s">
        <v>81</v>
      </c>
    </row>
    <row r="93" spans="1:11" ht="15.75" hidden="1">
      <c r="A93" s="94"/>
      <c r="B93" s="75"/>
      <c r="C93" s="86"/>
      <c r="D93" s="11" t="s">
        <v>95</v>
      </c>
      <c r="E93" s="11" t="s">
        <v>210</v>
      </c>
      <c r="F93" s="11" t="s">
        <v>217</v>
      </c>
      <c r="G93" s="7">
        <v>7</v>
      </c>
      <c r="H93" s="7"/>
      <c r="I93" s="7">
        <f t="shared" si="4"/>
        <v>7</v>
      </c>
      <c r="J93" s="7">
        <f t="shared" si="3"/>
        <v>0.7</v>
      </c>
      <c r="K93" s="69" t="s">
        <v>81</v>
      </c>
    </row>
    <row r="94" spans="1:11" ht="15.75" hidden="1">
      <c r="A94" s="94"/>
      <c r="B94" s="75"/>
      <c r="C94" s="86"/>
      <c r="D94" s="11" t="s">
        <v>95</v>
      </c>
      <c r="E94" s="11" t="s">
        <v>218</v>
      </c>
      <c r="F94" s="11"/>
      <c r="G94" s="7">
        <v>9</v>
      </c>
      <c r="H94" s="7"/>
      <c r="I94" s="7">
        <f t="shared" si="4"/>
        <v>9</v>
      </c>
      <c r="J94" s="7">
        <f t="shared" si="3"/>
        <v>0.9</v>
      </c>
      <c r="K94" s="69" t="s">
        <v>81</v>
      </c>
    </row>
    <row r="95" spans="1:11" ht="15.75" hidden="1">
      <c r="A95" s="94"/>
      <c r="B95" s="75"/>
      <c r="C95" s="86"/>
      <c r="D95" s="11" t="s">
        <v>95</v>
      </c>
      <c r="E95" s="11" t="s">
        <v>219</v>
      </c>
      <c r="F95" s="11"/>
      <c r="G95" s="7">
        <v>29</v>
      </c>
      <c r="H95" s="7"/>
      <c r="I95" s="7">
        <f t="shared" si="4"/>
        <v>29</v>
      </c>
      <c r="J95" s="7">
        <f t="shared" si="3"/>
        <v>2.9</v>
      </c>
      <c r="K95" s="69" t="s">
        <v>81</v>
      </c>
    </row>
    <row r="96" spans="1:11" ht="15.75" hidden="1">
      <c r="A96" s="94"/>
      <c r="B96" s="75"/>
      <c r="C96" s="86"/>
      <c r="D96" s="9" t="s">
        <v>95</v>
      </c>
      <c r="E96" s="9" t="s">
        <v>96</v>
      </c>
      <c r="F96" s="9" t="s">
        <v>220</v>
      </c>
      <c r="G96" s="7">
        <v>38</v>
      </c>
      <c r="H96" s="7"/>
      <c r="I96" s="7">
        <f t="shared" si="4"/>
        <v>38</v>
      </c>
      <c r="J96" s="7">
        <f t="shared" si="3"/>
        <v>3.8</v>
      </c>
      <c r="K96" s="83" t="s">
        <v>47</v>
      </c>
    </row>
    <row r="97" spans="1:11" ht="15.75">
      <c r="A97" s="94"/>
      <c r="B97" s="75"/>
      <c r="C97" s="86"/>
      <c r="D97" s="9" t="s">
        <v>24</v>
      </c>
      <c r="E97" s="9" t="s">
        <v>221</v>
      </c>
      <c r="F97" s="9" t="s">
        <v>222</v>
      </c>
      <c r="G97" s="7">
        <v>22</v>
      </c>
      <c r="H97" s="7"/>
      <c r="I97" s="7">
        <f t="shared" si="4"/>
        <v>22</v>
      </c>
      <c r="J97" s="7">
        <f t="shared" si="3"/>
        <v>2.2000000000000002</v>
      </c>
      <c r="K97" s="83"/>
    </row>
    <row r="98" spans="1:11" ht="15.75" hidden="1">
      <c r="A98" s="94"/>
      <c r="B98" s="75"/>
      <c r="C98" s="86"/>
      <c r="D98" s="9" t="s">
        <v>33</v>
      </c>
      <c r="E98" s="9" t="s">
        <v>34</v>
      </c>
      <c r="F98" s="9" t="s">
        <v>223</v>
      </c>
      <c r="G98" s="7">
        <v>48</v>
      </c>
      <c r="H98" s="7"/>
      <c r="I98" s="7">
        <f t="shared" si="4"/>
        <v>48</v>
      </c>
      <c r="J98" s="7">
        <f t="shared" si="3"/>
        <v>4.8</v>
      </c>
      <c r="K98" s="83"/>
    </row>
    <row r="99" spans="1:11" ht="15.75" hidden="1">
      <c r="A99" s="94"/>
      <c r="B99" s="75"/>
      <c r="C99" s="86"/>
      <c r="D99" s="9" t="s">
        <v>33</v>
      </c>
      <c r="E99" s="9" t="s">
        <v>34</v>
      </c>
      <c r="F99" s="9" t="s">
        <v>224</v>
      </c>
      <c r="G99" s="7">
        <v>97</v>
      </c>
      <c r="H99" s="7"/>
      <c r="I99" s="7">
        <f t="shared" si="4"/>
        <v>97</v>
      </c>
      <c r="J99" s="7">
        <f t="shared" si="3"/>
        <v>9.6999999999999993</v>
      </c>
      <c r="K99" s="83"/>
    </row>
    <row r="100" spans="1:11" ht="15.75" hidden="1">
      <c r="A100" s="94"/>
      <c r="B100" s="75"/>
      <c r="C100" s="86"/>
      <c r="D100" s="9" t="s">
        <v>33</v>
      </c>
      <c r="E100" s="9" t="s">
        <v>225</v>
      </c>
      <c r="F100" s="9" t="s">
        <v>226</v>
      </c>
      <c r="G100" s="7">
        <v>16</v>
      </c>
      <c r="H100" s="7"/>
      <c r="I100" s="7">
        <f t="shared" si="4"/>
        <v>16</v>
      </c>
      <c r="J100" s="7">
        <f t="shared" si="3"/>
        <v>1.6</v>
      </c>
      <c r="K100" s="83"/>
    </row>
    <row r="101" spans="1:11" ht="15.75" hidden="1">
      <c r="A101" s="94"/>
      <c r="B101" s="75"/>
      <c r="C101" s="86"/>
      <c r="D101" s="9" t="s">
        <v>16</v>
      </c>
      <c r="E101" s="9" t="s">
        <v>227</v>
      </c>
      <c r="F101" s="9" t="s">
        <v>228</v>
      </c>
      <c r="G101" s="7">
        <v>19</v>
      </c>
      <c r="H101" s="7"/>
      <c r="I101" s="7">
        <f t="shared" si="4"/>
        <v>19</v>
      </c>
      <c r="J101" s="7">
        <f t="shared" si="3"/>
        <v>1.9</v>
      </c>
      <c r="K101" s="83"/>
    </row>
    <row r="102" spans="1:11" ht="15.75" hidden="1">
      <c r="A102" s="94"/>
      <c r="B102" s="75"/>
      <c r="C102" s="86"/>
      <c r="D102" s="11" t="s">
        <v>16</v>
      </c>
      <c r="E102" s="11" t="s">
        <v>92</v>
      </c>
      <c r="F102" s="11" t="s">
        <v>93</v>
      </c>
      <c r="G102" s="7">
        <v>20</v>
      </c>
      <c r="H102" s="7"/>
      <c r="I102" s="7">
        <f t="shared" si="4"/>
        <v>20</v>
      </c>
      <c r="J102" s="7">
        <f t="shared" si="3"/>
        <v>2</v>
      </c>
      <c r="K102" s="22" t="s">
        <v>81</v>
      </c>
    </row>
    <row r="103" spans="1:11" ht="15.75" hidden="1">
      <c r="A103" s="95"/>
      <c r="B103" s="75"/>
      <c r="C103" s="86"/>
      <c r="D103" s="9" t="s">
        <v>33</v>
      </c>
      <c r="E103" s="9" t="s">
        <v>229</v>
      </c>
      <c r="F103" s="9" t="s">
        <v>230</v>
      </c>
      <c r="G103" s="7">
        <v>20</v>
      </c>
      <c r="H103" s="7"/>
      <c r="I103" s="7">
        <f t="shared" si="4"/>
        <v>20</v>
      </c>
      <c r="J103" s="7">
        <f t="shared" si="3"/>
        <v>2</v>
      </c>
      <c r="K103" s="17" t="s">
        <v>231</v>
      </c>
    </row>
    <row r="104" spans="1:11" ht="15.75" hidden="1">
      <c r="A104" s="93">
        <v>39</v>
      </c>
      <c r="B104" s="75" t="s">
        <v>232</v>
      </c>
      <c r="C104" s="86">
        <v>6</v>
      </c>
      <c r="D104" s="9" t="s">
        <v>13</v>
      </c>
      <c r="E104" s="9" t="s">
        <v>233</v>
      </c>
      <c r="F104" s="9" t="s">
        <v>234</v>
      </c>
      <c r="G104" s="7">
        <v>16</v>
      </c>
      <c r="H104" s="7"/>
      <c r="I104" s="7">
        <f t="shared" si="4"/>
        <v>16</v>
      </c>
      <c r="J104" s="7">
        <f t="shared" si="3"/>
        <v>1.6</v>
      </c>
      <c r="K104" s="23" t="s">
        <v>235</v>
      </c>
    </row>
    <row r="105" spans="1:11" ht="15.75" hidden="1">
      <c r="A105" s="94"/>
      <c r="B105" s="75"/>
      <c r="C105" s="86"/>
      <c r="D105" s="9" t="s">
        <v>13</v>
      </c>
      <c r="E105" s="9" t="s">
        <v>236</v>
      </c>
      <c r="F105" s="9" t="s">
        <v>237</v>
      </c>
      <c r="G105" s="7">
        <v>24</v>
      </c>
      <c r="H105" s="7"/>
      <c r="I105" s="7">
        <f t="shared" si="4"/>
        <v>24</v>
      </c>
      <c r="J105" s="7">
        <f t="shared" si="3"/>
        <v>2.4</v>
      </c>
      <c r="K105" s="83" t="s">
        <v>238</v>
      </c>
    </row>
    <row r="106" spans="1:11" ht="15.75" hidden="1">
      <c r="A106" s="94"/>
      <c r="B106" s="75"/>
      <c r="C106" s="86"/>
      <c r="D106" s="9" t="s">
        <v>33</v>
      </c>
      <c r="E106" s="9" t="s">
        <v>239</v>
      </c>
      <c r="F106" s="9" t="s">
        <v>240</v>
      </c>
      <c r="G106" s="7">
        <v>30</v>
      </c>
      <c r="H106" s="7"/>
      <c r="I106" s="7">
        <f t="shared" si="4"/>
        <v>30</v>
      </c>
      <c r="J106" s="7">
        <f t="shared" si="3"/>
        <v>3</v>
      </c>
      <c r="K106" s="83"/>
    </row>
    <row r="107" spans="1:11" ht="15.75" hidden="1">
      <c r="A107" s="94"/>
      <c r="B107" s="75"/>
      <c r="C107" s="86"/>
      <c r="D107" s="9" t="s">
        <v>53</v>
      </c>
      <c r="E107" s="9" t="s">
        <v>241</v>
      </c>
      <c r="F107" s="9" t="s">
        <v>242</v>
      </c>
      <c r="G107" s="7">
        <v>56</v>
      </c>
      <c r="H107" s="7"/>
      <c r="I107" s="7">
        <f t="shared" si="4"/>
        <v>56</v>
      </c>
      <c r="J107" s="7">
        <f t="shared" si="3"/>
        <v>5.6</v>
      </c>
      <c r="K107" s="83"/>
    </row>
    <row r="108" spans="1:11" ht="15.75" hidden="1">
      <c r="A108" s="94"/>
      <c r="B108" s="75"/>
      <c r="C108" s="86"/>
      <c r="D108" s="9" t="s">
        <v>53</v>
      </c>
      <c r="E108" s="9" t="s">
        <v>241</v>
      </c>
      <c r="F108" s="9" t="s">
        <v>243</v>
      </c>
      <c r="G108" s="7">
        <v>37</v>
      </c>
      <c r="H108" s="7"/>
      <c r="I108" s="7">
        <f t="shared" si="4"/>
        <v>37</v>
      </c>
      <c r="J108" s="7">
        <f t="shared" si="3"/>
        <v>3.7</v>
      </c>
      <c r="K108" s="83"/>
    </row>
    <row r="109" spans="1:11" ht="15.75" hidden="1">
      <c r="A109" s="95"/>
      <c r="B109" s="75"/>
      <c r="C109" s="86"/>
      <c r="D109" s="9" t="s">
        <v>37</v>
      </c>
      <c r="E109" s="9" t="s">
        <v>244</v>
      </c>
      <c r="F109" s="9" t="s">
        <v>245</v>
      </c>
      <c r="G109" s="7">
        <v>130</v>
      </c>
      <c r="H109" s="7"/>
      <c r="I109" s="7">
        <f t="shared" si="4"/>
        <v>130</v>
      </c>
      <c r="J109" s="7">
        <f t="shared" si="3"/>
        <v>13</v>
      </c>
      <c r="K109" s="83"/>
    </row>
    <row r="110" spans="1:11" ht="15.75" hidden="1">
      <c r="A110" s="93">
        <v>40</v>
      </c>
      <c r="B110" s="75" t="s">
        <v>246</v>
      </c>
      <c r="C110" s="86">
        <v>3</v>
      </c>
      <c r="D110" s="9" t="s">
        <v>33</v>
      </c>
      <c r="E110" s="9" t="s">
        <v>134</v>
      </c>
      <c r="F110" s="9" t="s">
        <v>247</v>
      </c>
      <c r="G110" s="7">
        <v>86</v>
      </c>
      <c r="H110" s="7"/>
      <c r="I110" s="7">
        <f t="shared" si="4"/>
        <v>86</v>
      </c>
      <c r="J110" s="7">
        <f t="shared" si="3"/>
        <v>8.6</v>
      </c>
      <c r="K110" s="77" t="s">
        <v>248</v>
      </c>
    </row>
    <row r="111" spans="1:11" ht="15.75" hidden="1">
      <c r="A111" s="94"/>
      <c r="B111" s="75"/>
      <c r="C111" s="86"/>
      <c r="D111" s="9" t="s">
        <v>102</v>
      </c>
      <c r="E111" s="9" t="s">
        <v>249</v>
      </c>
      <c r="F111" s="9" t="s">
        <v>250</v>
      </c>
      <c r="G111" s="7">
        <v>72</v>
      </c>
      <c r="H111" s="7">
        <v>3</v>
      </c>
      <c r="I111" s="7">
        <f t="shared" si="4"/>
        <v>75</v>
      </c>
      <c r="J111" s="7">
        <f t="shared" si="3"/>
        <v>7.5</v>
      </c>
      <c r="K111" s="78"/>
    </row>
    <row r="112" spans="1:11" ht="15.75" hidden="1">
      <c r="A112" s="95"/>
      <c r="B112" s="75"/>
      <c r="C112" s="86"/>
      <c r="D112" s="9" t="s">
        <v>37</v>
      </c>
      <c r="E112" s="9" t="s">
        <v>106</v>
      </c>
      <c r="F112" s="9" t="s">
        <v>251</v>
      </c>
      <c r="G112" s="7">
        <v>21</v>
      </c>
      <c r="H112" s="7"/>
      <c r="I112" s="7">
        <f t="shared" si="4"/>
        <v>21</v>
      </c>
      <c r="J112" s="7">
        <f t="shared" si="3"/>
        <v>2.1</v>
      </c>
      <c r="K112" s="79"/>
    </row>
    <row r="113" spans="1:11" ht="15.75" hidden="1">
      <c r="A113" s="93">
        <v>41</v>
      </c>
      <c r="B113" s="75" t="s">
        <v>252</v>
      </c>
      <c r="C113" s="86">
        <v>2</v>
      </c>
      <c r="D113" s="9" t="s">
        <v>157</v>
      </c>
      <c r="E113" s="9" t="s">
        <v>253</v>
      </c>
      <c r="F113" s="9" t="s">
        <v>254</v>
      </c>
      <c r="G113" s="7">
        <v>14</v>
      </c>
      <c r="H113" s="7"/>
      <c r="I113" s="7">
        <f t="shared" si="4"/>
        <v>14</v>
      </c>
      <c r="J113" s="7">
        <f t="shared" si="3"/>
        <v>1.4</v>
      </c>
      <c r="K113" s="8" t="s">
        <v>255</v>
      </c>
    </row>
    <row r="114" spans="1:11" ht="28.5" hidden="1">
      <c r="A114" s="95"/>
      <c r="B114" s="75"/>
      <c r="C114" s="86"/>
      <c r="D114" s="9" t="s">
        <v>16</v>
      </c>
      <c r="E114" s="9" t="s">
        <v>119</v>
      </c>
      <c r="F114" s="9" t="s">
        <v>256</v>
      </c>
      <c r="G114" s="7">
        <v>37</v>
      </c>
      <c r="H114" s="7"/>
      <c r="I114" s="7">
        <f t="shared" si="4"/>
        <v>37</v>
      </c>
      <c r="J114" s="7">
        <f t="shared" si="3"/>
        <v>3.7</v>
      </c>
      <c r="K114" s="8" t="s">
        <v>257</v>
      </c>
    </row>
    <row r="115" spans="1:11" ht="15.75" hidden="1">
      <c r="A115" s="93">
        <v>42</v>
      </c>
      <c r="B115" s="77" t="s">
        <v>258</v>
      </c>
      <c r="C115" s="86">
        <v>2</v>
      </c>
      <c r="D115" s="9" t="s">
        <v>95</v>
      </c>
      <c r="E115" s="9" t="s">
        <v>259</v>
      </c>
      <c r="F115" s="9" t="s">
        <v>260</v>
      </c>
      <c r="G115" s="7">
        <v>30</v>
      </c>
      <c r="H115" s="7"/>
      <c r="I115" s="7">
        <f t="shared" si="4"/>
        <v>30</v>
      </c>
      <c r="J115" s="7">
        <f t="shared" si="3"/>
        <v>3</v>
      </c>
      <c r="K115" s="17"/>
    </row>
    <row r="116" spans="1:11" ht="15.75" hidden="1">
      <c r="A116" s="94"/>
      <c r="B116" s="78"/>
      <c r="C116" s="86"/>
      <c r="D116" s="9" t="s">
        <v>95</v>
      </c>
      <c r="E116" s="9" t="s">
        <v>259</v>
      </c>
      <c r="F116" s="9" t="s">
        <v>261</v>
      </c>
      <c r="G116" s="7">
        <v>15</v>
      </c>
      <c r="H116" s="7"/>
      <c r="I116" s="7">
        <f t="shared" si="4"/>
        <v>15</v>
      </c>
      <c r="J116" s="7">
        <f t="shared" si="3"/>
        <v>1.5</v>
      </c>
      <c r="K116" s="17"/>
    </row>
    <row r="117" spans="1:11" ht="15.75" hidden="1">
      <c r="A117" s="94"/>
      <c r="B117" s="78"/>
      <c r="C117" s="93">
        <v>6</v>
      </c>
      <c r="D117" s="11" t="s">
        <v>95</v>
      </c>
      <c r="E117" s="11" t="s">
        <v>259</v>
      </c>
      <c r="F117" s="11" t="s">
        <v>262</v>
      </c>
      <c r="G117" s="7">
        <v>4</v>
      </c>
      <c r="H117" s="7"/>
      <c r="I117" s="7">
        <f t="shared" si="4"/>
        <v>4</v>
      </c>
      <c r="J117" s="7">
        <f t="shared" si="3"/>
        <v>0.4</v>
      </c>
      <c r="K117" s="22" t="s">
        <v>81</v>
      </c>
    </row>
    <row r="118" spans="1:11" ht="15.75" hidden="1">
      <c r="A118" s="94"/>
      <c r="B118" s="78"/>
      <c r="C118" s="94"/>
      <c r="D118" s="11" t="s">
        <v>95</v>
      </c>
      <c r="E118" s="11" t="s">
        <v>259</v>
      </c>
      <c r="F118" s="11" t="s">
        <v>263</v>
      </c>
      <c r="G118" s="7">
        <v>11</v>
      </c>
      <c r="H118" s="7"/>
      <c r="I118" s="7">
        <f t="shared" si="4"/>
        <v>11</v>
      </c>
      <c r="J118" s="7">
        <f t="shared" si="3"/>
        <v>1.1000000000000001</v>
      </c>
      <c r="K118" s="22" t="s">
        <v>81</v>
      </c>
    </row>
    <row r="119" spans="1:11" ht="15.75" hidden="1">
      <c r="A119" s="94"/>
      <c r="B119" s="78"/>
      <c r="C119" s="94"/>
      <c r="D119" s="11" t="s">
        <v>95</v>
      </c>
      <c r="E119" s="11" t="s">
        <v>259</v>
      </c>
      <c r="F119" s="11" t="s">
        <v>264</v>
      </c>
      <c r="G119" s="7">
        <v>6</v>
      </c>
      <c r="H119" s="7"/>
      <c r="I119" s="7">
        <f t="shared" si="4"/>
        <v>6</v>
      </c>
      <c r="J119" s="7">
        <f t="shared" si="3"/>
        <v>0.6</v>
      </c>
      <c r="K119" s="22" t="s">
        <v>81</v>
      </c>
    </row>
    <row r="120" spans="1:11" ht="15.75" hidden="1">
      <c r="A120" s="94"/>
      <c r="B120" s="78"/>
      <c r="C120" s="94"/>
      <c r="D120" s="11" t="s">
        <v>95</v>
      </c>
      <c r="E120" s="11" t="s">
        <v>259</v>
      </c>
      <c r="F120" s="11" t="s">
        <v>265</v>
      </c>
      <c r="G120" s="7">
        <v>1</v>
      </c>
      <c r="H120" s="7"/>
      <c r="I120" s="7">
        <f t="shared" si="4"/>
        <v>1</v>
      </c>
      <c r="J120" s="7">
        <f t="shared" si="3"/>
        <v>0.1</v>
      </c>
      <c r="K120" s="22" t="s">
        <v>81</v>
      </c>
    </row>
    <row r="121" spans="1:11" ht="15.75" hidden="1">
      <c r="A121" s="94"/>
      <c r="B121" s="78"/>
      <c r="C121" s="94"/>
      <c r="D121" s="11" t="s">
        <v>95</v>
      </c>
      <c r="E121" s="11" t="s">
        <v>218</v>
      </c>
      <c r="F121" s="11"/>
      <c r="G121" s="7">
        <v>21</v>
      </c>
      <c r="H121" s="7"/>
      <c r="I121" s="7">
        <f t="shared" si="4"/>
        <v>21</v>
      </c>
      <c r="J121" s="7">
        <f t="shared" si="3"/>
        <v>2.1</v>
      </c>
      <c r="K121" s="22" t="s">
        <v>81</v>
      </c>
    </row>
    <row r="122" spans="1:11" ht="15.75" hidden="1">
      <c r="A122" s="95"/>
      <c r="B122" s="79"/>
      <c r="C122" s="95"/>
      <c r="D122" s="11" t="s">
        <v>95</v>
      </c>
      <c r="E122" s="11" t="s">
        <v>201</v>
      </c>
      <c r="F122" s="11" t="s">
        <v>266</v>
      </c>
      <c r="G122" s="7">
        <v>8</v>
      </c>
      <c r="H122" s="7"/>
      <c r="I122" s="7">
        <f t="shared" si="4"/>
        <v>8</v>
      </c>
      <c r="J122" s="7">
        <f t="shared" si="3"/>
        <v>0.8</v>
      </c>
      <c r="K122" s="22" t="s">
        <v>81</v>
      </c>
    </row>
    <row r="123" spans="1:11" ht="15.75" hidden="1">
      <c r="A123" s="7">
        <v>43</v>
      </c>
      <c r="B123" s="8" t="s">
        <v>267</v>
      </c>
      <c r="C123" s="7">
        <v>1</v>
      </c>
      <c r="D123" s="9" t="s">
        <v>49</v>
      </c>
      <c r="E123" s="9" t="s">
        <v>268</v>
      </c>
      <c r="F123" s="9" t="s">
        <v>269</v>
      </c>
      <c r="G123" s="21">
        <v>36</v>
      </c>
      <c r="H123" s="7"/>
      <c r="I123" s="7">
        <f t="shared" ref="I123:I143" si="5">SUM(G123:H123)</f>
        <v>36</v>
      </c>
      <c r="J123" s="7">
        <f t="shared" si="3"/>
        <v>3.6</v>
      </c>
      <c r="K123" s="8" t="s">
        <v>270</v>
      </c>
    </row>
    <row r="124" spans="1:11" ht="15.75" hidden="1">
      <c r="A124" s="93">
        <v>44</v>
      </c>
      <c r="B124" s="75" t="s">
        <v>271</v>
      </c>
      <c r="C124" s="86">
        <v>4</v>
      </c>
      <c r="D124" s="9" t="s">
        <v>33</v>
      </c>
      <c r="E124" s="9" t="s">
        <v>272</v>
      </c>
      <c r="F124" s="9" t="s">
        <v>273</v>
      </c>
      <c r="G124" s="7">
        <v>32</v>
      </c>
      <c r="H124" s="7"/>
      <c r="I124" s="7">
        <f t="shared" si="5"/>
        <v>32</v>
      </c>
      <c r="J124" s="7">
        <f t="shared" si="3"/>
        <v>3.2</v>
      </c>
      <c r="K124" s="8" t="s">
        <v>274</v>
      </c>
    </row>
    <row r="125" spans="1:11" ht="15.75" hidden="1">
      <c r="A125" s="94"/>
      <c r="B125" s="75"/>
      <c r="C125" s="86"/>
      <c r="D125" s="11" t="s">
        <v>33</v>
      </c>
      <c r="E125" s="11" t="s">
        <v>272</v>
      </c>
      <c r="F125" s="11" t="s">
        <v>275</v>
      </c>
      <c r="G125" s="7">
        <v>14</v>
      </c>
      <c r="H125" s="7"/>
      <c r="I125" s="7">
        <f t="shared" si="5"/>
        <v>14</v>
      </c>
      <c r="J125" s="7">
        <f t="shared" si="3"/>
        <v>1.4</v>
      </c>
      <c r="K125" s="11" t="s">
        <v>81</v>
      </c>
    </row>
    <row r="126" spans="1:11" ht="15.75" hidden="1">
      <c r="A126" s="94"/>
      <c r="B126" s="75"/>
      <c r="C126" s="86"/>
      <c r="D126" s="9" t="s">
        <v>53</v>
      </c>
      <c r="E126" s="9" t="s">
        <v>76</v>
      </c>
      <c r="F126" s="9" t="s">
        <v>276</v>
      </c>
      <c r="G126" s="7">
        <v>63</v>
      </c>
      <c r="H126" s="7"/>
      <c r="I126" s="7">
        <f t="shared" si="5"/>
        <v>63</v>
      </c>
      <c r="J126" s="7">
        <f t="shared" si="3"/>
        <v>6.3</v>
      </c>
      <c r="K126" s="8" t="s">
        <v>277</v>
      </c>
    </row>
    <row r="127" spans="1:11" ht="15.75" hidden="1">
      <c r="A127" s="94"/>
      <c r="B127" s="75"/>
      <c r="C127" s="86"/>
      <c r="D127" s="9" t="s">
        <v>53</v>
      </c>
      <c r="E127" s="9" t="s">
        <v>54</v>
      </c>
      <c r="F127" s="9" t="s">
        <v>278</v>
      </c>
      <c r="G127" s="7">
        <v>56</v>
      </c>
      <c r="H127" s="7"/>
      <c r="I127" s="7">
        <f t="shared" si="5"/>
        <v>56</v>
      </c>
      <c r="J127" s="7">
        <f t="shared" si="3"/>
        <v>5.6</v>
      </c>
      <c r="K127" s="84" t="s">
        <v>279</v>
      </c>
    </row>
    <row r="128" spans="1:11" ht="15.75">
      <c r="A128" s="95"/>
      <c r="B128" s="75"/>
      <c r="C128" s="86"/>
      <c r="D128" s="9" t="s">
        <v>24</v>
      </c>
      <c r="E128" s="9" t="s">
        <v>280</v>
      </c>
      <c r="F128" s="9" t="s">
        <v>281</v>
      </c>
      <c r="G128" s="7">
        <v>66</v>
      </c>
      <c r="H128" s="7">
        <v>3</v>
      </c>
      <c r="I128" s="7">
        <f t="shared" si="5"/>
        <v>69</v>
      </c>
      <c r="J128" s="7">
        <f t="shared" si="3"/>
        <v>6.9</v>
      </c>
      <c r="K128" s="85"/>
    </row>
    <row r="129" spans="1:11" ht="15.75" hidden="1">
      <c r="A129" s="93">
        <v>45</v>
      </c>
      <c r="B129" s="75" t="s">
        <v>282</v>
      </c>
      <c r="C129" s="86">
        <v>3</v>
      </c>
      <c r="D129" s="9" t="s">
        <v>95</v>
      </c>
      <c r="E129" s="9" t="s">
        <v>210</v>
      </c>
      <c r="F129" s="9" t="s">
        <v>283</v>
      </c>
      <c r="G129" s="7">
        <v>9</v>
      </c>
      <c r="H129" s="7"/>
      <c r="I129" s="7">
        <f t="shared" si="5"/>
        <v>9</v>
      </c>
      <c r="J129" s="7">
        <f t="shared" si="3"/>
        <v>0.9</v>
      </c>
      <c r="K129" s="17"/>
    </row>
    <row r="130" spans="1:11" ht="15.75" hidden="1">
      <c r="A130" s="94"/>
      <c r="B130" s="75"/>
      <c r="C130" s="86"/>
      <c r="D130" s="9" t="s">
        <v>102</v>
      </c>
      <c r="E130" s="9" t="s">
        <v>284</v>
      </c>
      <c r="F130" s="9" t="s">
        <v>285</v>
      </c>
      <c r="G130" s="7">
        <v>24</v>
      </c>
      <c r="H130" s="7"/>
      <c r="I130" s="7">
        <f t="shared" si="5"/>
        <v>24</v>
      </c>
      <c r="J130" s="7">
        <f t="shared" si="3"/>
        <v>2.4</v>
      </c>
      <c r="K130" s="8"/>
    </row>
    <row r="131" spans="1:11" ht="15.75" hidden="1">
      <c r="A131" s="95"/>
      <c r="B131" s="75"/>
      <c r="C131" s="86"/>
      <c r="D131" s="9" t="s">
        <v>102</v>
      </c>
      <c r="E131" s="9" t="s">
        <v>284</v>
      </c>
      <c r="F131" s="9" t="s">
        <v>91</v>
      </c>
      <c r="G131" s="7">
        <v>22</v>
      </c>
      <c r="H131" s="7"/>
      <c r="I131" s="7">
        <f t="shared" si="5"/>
        <v>22</v>
      </c>
      <c r="J131" s="7">
        <f t="shared" si="3"/>
        <v>2.2000000000000002</v>
      </c>
      <c r="K131" s="8"/>
    </row>
    <row r="132" spans="1:11" ht="15.75" hidden="1">
      <c r="A132" s="93">
        <v>46</v>
      </c>
      <c r="B132" s="75" t="s">
        <v>286</v>
      </c>
      <c r="C132" s="86">
        <v>2</v>
      </c>
      <c r="D132" s="9" t="s">
        <v>44</v>
      </c>
      <c r="E132" s="9" t="s">
        <v>287</v>
      </c>
      <c r="F132" s="9" t="s">
        <v>288</v>
      </c>
      <c r="G132" s="7">
        <v>40</v>
      </c>
      <c r="H132" s="7">
        <v>3</v>
      </c>
      <c r="I132" s="7">
        <f t="shared" si="5"/>
        <v>43</v>
      </c>
      <c r="J132" s="7">
        <f t="shared" si="3"/>
        <v>4.3</v>
      </c>
      <c r="K132" s="26"/>
    </row>
    <row r="133" spans="1:11" ht="15.75" hidden="1">
      <c r="A133" s="95"/>
      <c r="B133" s="75"/>
      <c r="C133" s="86"/>
      <c r="D133" s="9" t="s">
        <v>44</v>
      </c>
      <c r="E133" s="9" t="s">
        <v>289</v>
      </c>
      <c r="F133" s="9" t="s">
        <v>290</v>
      </c>
      <c r="G133" s="7">
        <v>24</v>
      </c>
      <c r="H133" s="7"/>
      <c r="I133" s="7">
        <f t="shared" si="5"/>
        <v>24</v>
      </c>
      <c r="J133" s="7">
        <f t="shared" ref="J133:J196" si="6">I133*0.1</f>
        <v>2.4</v>
      </c>
      <c r="K133" s="26"/>
    </row>
    <row r="134" spans="1:11" ht="15.75" hidden="1">
      <c r="A134" s="7">
        <v>47</v>
      </c>
      <c r="B134" s="8" t="s">
        <v>291</v>
      </c>
      <c r="C134" s="7">
        <v>1</v>
      </c>
      <c r="D134" s="9" t="s">
        <v>13</v>
      </c>
      <c r="E134" s="9" t="s">
        <v>292</v>
      </c>
      <c r="F134" s="9" t="s">
        <v>293</v>
      </c>
      <c r="G134" s="7">
        <v>29</v>
      </c>
      <c r="H134" s="7"/>
      <c r="I134" s="7">
        <f t="shared" si="5"/>
        <v>29</v>
      </c>
      <c r="J134" s="7">
        <f t="shared" si="6"/>
        <v>2.9</v>
      </c>
      <c r="K134" s="17"/>
    </row>
    <row r="135" spans="1:11" ht="15.75" hidden="1">
      <c r="A135" s="7">
        <v>48</v>
      </c>
      <c r="B135" s="8" t="s">
        <v>294</v>
      </c>
      <c r="C135" s="7">
        <v>1</v>
      </c>
      <c r="D135" s="9" t="s">
        <v>33</v>
      </c>
      <c r="E135" s="9" t="s">
        <v>66</v>
      </c>
      <c r="F135" s="9" t="s">
        <v>295</v>
      </c>
      <c r="G135" s="7">
        <v>43</v>
      </c>
      <c r="H135" s="7">
        <v>3</v>
      </c>
      <c r="I135" s="7">
        <f t="shared" si="5"/>
        <v>46</v>
      </c>
      <c r="J135" s="7">
        <f t="shared" si="6"/>
        <v>4.5999999999999996</v>
      </c>
      <c r="K135" s="8"/>
    </row>
    <row r="136" spans="1:11" ht="15.75" hidden="1">
      <c r="A136" s="93">
        <v>49</v>
      </c>
      <c r="B136" s="75" t="s">
        <v>296</v>
      </c>
      <c r="C136" s="86">
        <v>6</v>
      </c>
      <c r="D136" s="9" t="s">
        <v>139</v>
      </c>
      <c r="E136" s="9" t="s">
        <v>297</v>
      </c>
      <c r="F136" s="9" t="s">
        <v>298</v>
      </c>
      <c r="G136" s="7">
        <v>47</v>
      </c>
      <c r="H136" s="7">
        <v>3</v>
      </c>
      <c r="I136" s="7">
        <f t="shared" si="5"/>
        <v>50</v>
      </c>
      <c r="J136" s="7">
        <f t="shared" si="6"/>
        <v>5</v>
      </c>
      <c r="K136" s="8"/>
    </row>
    <row r="137" spans="1:11" ht="15.75" hidden="1">
      <c r="A137" s="94"/>
      <c r="B137" s="75"/>
      <c r="C137" s="86"/>
      <c r="D137" s="9" t="s">
        <v>13</v>
      </c>
      <c r="E137" s="9" t="s">
        <v>299</v>
      </c>
      <c r="F137" s="9" t="s">
        <v>300</v>
      </c>
      <c r="G137" s="7">
        <v>22</v>
      </c>
      <c r="H137" s="7"/>
      <c r="I137" s="7">
        <f t="shared" si="5"/>
        <v>22</v>
      </c>
      <c r="J137" s="7">
        <f t="shared" si="6"/>
        <v>2.2000000000000002</v>
      </c>
      <c r="K137" s="17"/>
    </row>
    <row r="138" spans="1:11" ht="15.75" hidden="1">
      <c r="A138" s="94"/>
      <c r="B138" s="75"/>
      <c r="C138" s="86"/>
      <c r="D138" s="9" t="s">
        <v>33</v>
      </c>
      <c r="E138" s="9" t="s">
        <v>301</v>
      </c>
      <c r="F138" s="9" t="s">
        <v>302</v>
      </c>
      <c r="G138" s="7">
        <v>31</v>
      </c>
      <c r="H138" s="7"/>
      <c r="I138" s="7">
        <f t="shared" si="5"/>
        <v>31</v>
      </c>
      <c r="J138" s="7">
        <f t="shared" si="6"/>
        <v>3.1</v>
      </c>
      <c r="K138" s="8"/>
    </row>
    <row r="139" spans="1:11" ht="15.75" hidden="1">
      <c r="A139" s="94"/>
      <c r="B139" s="75"/>
      <c r="C139" s="86"/>
      <c r="D139" s="9" t="s">
        <v>33</v>
      </c>
      <c r="E139" s="9" t="s">
        <v>303</v>
      </c>
      <c r="F139" s="9" t="s">
        <v>304</v>
      </c>
      <c r="G139" s="7">
        <v>35</v>
      </c>
      <c r="H139" s="7"/>
      <c r="I139" s="7">
        <f t="shared" si="5"/>
        <v>35</v>
      </c>
      <c r="J139" s="7">
        <f t="shared" si="6"/>
        <v>3.5</v>
      </c>
      <c r="K139" s="8"/>
    </row>
    <row r="140" spans="1:11" ht="15.75" hidden="1">
      <c r="A140" s="94"/>
      <c r="B140" s="75"/>
      <c r="C140" s="86"/>
      <c r="D140" s="9" t="s">
        <v>53</v>
      </c>
      <c r="E140" s="9" t="s">
        <v>305</v>
      </c>
      <c r="F140" s="9" t="s">
        <v>306</v>
      </c>
      <c r="G140" s="7">
        <v>20</v>
      </c>
      <c r="H140" s="7"/>
      <c r="I140" s="7">
        <f t="shared" si="5"/>
        <v>20</v>
      </c>
      <c r="J140" s="7">
        <f t="shared" si="6"/>
        <v>2</v>
      </c>
      <c r="K140" s="8"/>
    </row>
    <row r="141" spans="1:11" ht="15.75" hidden="1">
      <c r="A141" s="95"/>
      <c r="B141" s="75"/>
      <c r="C141" s="86"/>
      <c r="D141" s="9" t="s">
        <v>37</v>
      </c>
      <c r="E141" s="9" t="s">
        <v>307</v>
      </c>
      <c r="F141" s="9" t="s">
        <v>308</v>
      </c>
      <c r="G141" s="7">
        <v>33</v>
      </c>
      <c r="H141" s="7"/>
      <c r="I141" s="7">
        <f t="shared" si="5"/>
        <v>33</v>
      </c>
      <c r="J141" s="7">
        <f t="shared" si="6"/>
        <v>3.3</v>
      </c>
      <c r="K141" s="13"/>
    </row>
    <row r="142" spans="1:11" ht="15.75" hidden="1">
      <c r="A142" s="93">
        <v>50</v>
      </c>
      <c r="B142" s="75" t="s">
        <v>309</v>
      </c>
      <c r="C142" s="86">
        <v>5</v>
      </c>
      <c r="D142" s="9" t="s">
        <v>49</v>
      </c>
      <c r="E142" s="9" t="s">
        <v>310</v>
      </c>
      <c r="F142" s="9" t="s">
        <v>311</v>
      </c>
      <c r="G142" s="7">
        <v>7</v>
      </c>
      <c r="H142" s="7"/>
      <c r="I142" s="7">
        <f t="shared" si="5"/>
        <v>7</v>
      </c>
      <c r="J142" s="7">
        <f t="shared" si="6"/>
        <v>0.7</v>
      </c>
      <c r="K142" s="14" t="s">
        <v>312</v>
      </c>
    </row>
    <row r="143" spans="1:11" ht="15.75" hidden="1">
      <c r="A143" s="94"/>
      <c r="B143" s="75"/>
      <c r="C143" s="86"/>
      <c r="D143" s="9" t="s">
        <v>20</v>
      </c>
      <c r="E143" s="9" t="s">
        <v>313</v>
      </c>
      <c r="F143" s="9" t="s">
        <v>314</v>
      </c>
      <c r="G143" s="7">
        <v>15</v>
      </c>
      <c r="H143" s="7"/>
      <c r="I143" s="7">
        <f t="shared" si="5"/>
        <v>15</v>
      </c>
      <c r="J143" s="7">
        <f t="shared" si="6"/>
        <v>1.5</v>
      </c>
      <c r="K143" s="77" t="s">
        <v>315</v>
      </c>
    </row>
    <row r="144" spans="1:11" ht="15.75" hidden="1">
      <c r="A144" s="94"/>
      <c r="B144" s="75"/>
      <c r="C144" s="86"/>
      <c r="D144" s="9" t="s">
        <v>102</v>
      </c>
      <c r="E144" s="9" t="s">
        <v>249</v>
      </c>
      <c r="F144" s="9" t="s">
        <v>316</v>
      </c>
      <c r="G144" s="7">
        <v>32</v>
      </c>
      <c r="H144" s="7">
        <v>3</v>
      </c>
      <c r="I144" s="7">
        <f t="shared" ref="I144:I175" si="7">SUM(G144:H144)</f>
        <v>35</v>
      </c>
      <c r="J144" s="7">
        <f t="shared" si="6"/>
        <v>3.5</v>
      </c>
      <c r="K144" s="78"/>
    </row>
    <row r="145" spans="1:11" ht="15.75" hidden="1">
      <c r="A145" s="94"/>
      <c r="B145" s="75"/>
      <c r="C145" s="86"/>
      <c r="D145" s="9" t="s">
        <v>102</v>
      </c>
      <c r="E145" s="9" t="s">
        <v>249</v>
      </c>
      <c r="F145" s="9" t="s">
        <v>317</v>
      </c>
      <c r="G145" s="7">
        <v>30</v>
      </c>
      <c r="H145" s="7"/>
      <c r="I145" s="7">
        <f t="shared" si="7"/>
        <v>30</v>
      </c>
      <c r="J145" s="7">
        <f t="shared" si="6"/>
        <v>3</v>
      </c>
      <c r="K145" s="78"/>
    </row>
    <row r="146" spans="1:11" ht="15.75" hidden="1">
      <c r="A146" s="95"/>
      <c r="B146" s="75"/>
      <c r="C146" s="86"/>
      <c r="D146" s="9" t="s">
        <v>102</v>
      </c>
      <c r="E146" s="9" t="s">
        <v>284</v>
      </c>
      <c r="F146" s="9" t="s">
        <v>318</v>
      </c>
      <c r="G146" s="7">
        <v>65</v>
      </c>
      <c r="H146" s="7"/>
      <c r="I146" s="7">
        <f t="shared" si="7"/>
        <v>65</v>
      </c>
      <c r="J146" s="7">
        <f t="shared" si="6"/>
        <v>6.5</v>
      </c>
      <c r="K146" s="79"/>
    </row>
    <row r="147" spans="1:11" ht="15.75" hidden="1">
      <c r="A147" s="93">
        <v>51</v>
      </c>
      <c r="B147" s="75" t="s">
        <v>319</v>
      </c>
      <c r="C147" s="86">
        <v>2</v>
      </c>
      <c r="D147" s="9" t="s">
        <v>16</v>
      </c>
      <c r="E147" s="9" t="s">
        <v>92</v>
      </c>
      <c r="F147" s="9" t="s">
        <v>320</v>
      </c>
      <c r="G147" s="7">
        <v>26</v>
      </c>
      <c r="H147" s="7"/>
      <c r="I147" s="7">
        <f t="shared" si="7"/>
        <v>26</v>
      </c>
      <c r="J147" s="7">
        <f t="shared" si="6"/>
        <v>2.6</v>
      </c>
      <c r="K147" s="8"/>
    </row>
    <row r="148" spans="1:11" ht="15.75" hidden="1">
      <c r="A148" s="95"/>
      <c r="B148" s="75"/>
      <c r="C148" s="86"/>
      <c r="D148" s="9" t="s">
        <v>16</v>
      </c>
      <c r="E148" s="9" t="s">
        <v>92</v>
      </c>
      <c r="F148" s="9" t="s">
        <v>93</v>
      </c>
      <c r="G148" s="7">
        <v>39</v>
      </c>
      <c r="H148" s="7">
        <v>3</v>
      </c>
      <c r="I148" s="7">
        <f t="shared" si="7"/>
        <v>42</v>
      </c>
      <c r="J148" s="7">
        <f t="shared" si="6"/>
        <v>4.2</v>
      </c>
      <c r="K148" s="8"/>
    </row>
    <row r="149" spans="1:11" ht="15.75" hidden="1">
      <c r="A149" s="7">
        <v>52</v>
      </c>
      <c r="B149" s="8" t="s">
        <v>321</v>
      </c>
      <c r="C149" s="7">
        <v>1</v>
      </c>
      <c r="D149" s="9" t="s">
        <v>95</v>
      </c>
      <c r="E149" s="9" t="s">
        <v>322</v>
      </c>
      <c r="F149" s="9" t="s">
        <v>323</v>
      </c>
      <c r="G149" s="7">
        <v>63</v>
      </c>
      <c r="H149" s="7"/>
      <c r="I149" s="7">
        <f t="shared" si="7"/>
        <v>63</v>
      </c>
      <c r="J149" s="7">
        <f t="shared" si="6"/>
        <v>6.3</v>
      </c>
      <c r="K149" s="17"/>
    </row>
    <row r="150" spans="1:11" ht="15.75" hidden="1">
      <c r="A150" s="7">
        <v>53</v>
      </c>
      <c r="B150" s="8" t="s">
        <v>324</v>
      </c>
      <c r="C150" s="7">
        <v>1</v>
      </c>
      <c r="D150" s="9" t="s">
        <v>49</v>
      </c>
      <c r="E150" s="9" t="s">
        <v>325</v>
      </c>
      <c r="F150" s="9" t="s">
        <v>326</v>
      </c>
      <c r="G150" s="7">
        <v>25</v>
      </c>
      <c r="H150" s="7">
        <v>3</v>
      </c>
      <c r="I150" s="7">
        <f t="shared" si="7"/>
        <v>28</v>
      </c>
      <c r="J150" s="7">
        <f t="shared" si="6"/>
        <v>2.8</v>
      </c>
      <c r="K150" s="14"/>
    </row>
    <row r="151" spans="1:11" ht="28.5" hidden="1">
      <c r="A151" s="7">
        <v>54</v>
      </c>
      <c r="B151" s="8" t="s">
        <v>327</v>
      </c>
      <c r="C151" s="7">
        <v>1</v>
      </c>
      <c r="D151" s="9" t="s">
        <v>49</v>
      </c>
      <c r="E151" s="9" t="s">
        <v>328</v>
      </c>
      <c r="F151" s="9" t="s">
        <v>329</v>
      </c>
      <c r="G151" s="7">
        <v>30</v>
      </c>
      <c r="H151" s="7">
        <v>3</v>
      </c>
      <c r="I151" s="7">
        <f t="shared" si="7"/>
        <v>33</v>
      </c>
      <c r="J151" s="7">
        <f t="shared" si="6"/>
        <v>3.3</v>
      </c>
      <c r="K151" s="14"/>
    </row>
    <row r="152" spans="1:11" ht="15.75" hidden="1">
      <c r="A152" s="7">
        <v>55</v>
      </c>
      <c r="B152" s="8" t="s">
        <v>330</v>
      </c>
      <c r="C152" s="7">
        <v>1</v>
      </c>
      <c r="D152" s="9" t="s">
        <v>13</v>
      </c>
      <c r="E152" s="9" t="s">
        <v>331</v>
      </c>
      <c r="F152" s="9" t="s">
        <v>332</v>
      </c>
      <c r="G152" s="7">
        <v>23</v>
      </c>
      <c r="H152" s="7"/>
      <c r="I152" s="7">
        <f t="shared" si="7"/>
        <v>23</v>
      </c>
      <c r="J152" s="7">
        <f t="shared" si="6"/>
        <v>2.2999999999999998</v>
      </c>
      <c r="K152" s="17"/>
    </row>
    <row r="153" spans="1:11" ht="15.75" hidden="1">
      <c r="A153" s="7">
        <v>56</v>
      </c>
      <c r="B153" s="8" t="s">
        <v>333</v>
      </c>
      <c r="C153" s="7">
        <v>1</v>
      </c>
      <c r="D153" s="9" t="s">
        <v>33</v>
      </c>
      <c r="E153" s="9" t="s">
        <v>334</v>
      </c>
      <c r="F153" s="9" t="s">
        <v>335</v>
      </c>
      <c r="G153" s="7">
        <v>34</v>
      </c>
      <c r="H153" s="7"/>
      <c r="I153" s="7">
        <f t="shared" si="7"/>
        <v>34</v>
      </c>
      <c r="J153" s="7">
        <f t="shared" si="6"/>
        <v>3.4</v>
      </c>
      <c r="K153" s="8"/>
    </row>
    <row r="154" spans="1:11" ht="15.75" hidden="1">
      <c r="A154" s="7">
        <v>57</v>
      </c>
      <c r="B154" s="8" t="s">
        <v>336</v>
      </c>
      <c r="C154" s="7">
        <v>1</v>
      </c>
      <c r="D154" s="9" t="s">
        <v>13</v>
      </c>
      <c r="E154" s="9" t="s">
        <v>292</v>
      </c>
      <c r="F154" s="9" t="s">
        <v>337</v>
      </c>
      <c r="G154" s="7">
        <v>31</v>
      </c>
      <c r="H154" s="7">
        <v>3</v>
      </c>
      <c r="I154" s="7">
        <f t="shared" si="7"/>
        <v>34</v>
      </c>
      <c r="J154" s="7">
        <f t="shared" si="6"/>
        <v>3.4</v>
      </c>
      <c r="K154" s="17"/>
    </row>
    <row r="155" spans="1:11" ht="28.5">
      <c r="A155" s="7">
        <v>58</v>
      </c>
      <c r="B155" s="8" t="s">
        <v>338</v>
      </c>
      <c r="C155" s="7">
        <v>1</v>
      </c>
      <c r="D155" s="9" t="s">
        <v>24</v>
      </c>
      <c r="E155" s="9" t="s">
        <v>339</v>
      </c>
      <c r="F155" s="9" t="s">
        <v>340</v>
      </c>
      <c r="G155" s="7">
        <v>52</v>
      </c>
      <c r="H155" s="7"/>
      <c r="I155" s="7">
        <f t="shared" si="7"/>
        <v>52</v>
      </c>
      <c r="J155" s="7">
        <f t="shared" si="6"/>
        <v>5.2</v>
      </c>
      <c r="K155" s="13"/>
    </row>
    <row r="156" spans="1:11" ht="15.75" hidden="1">
      <c r="A156" s="93">
        <v>59</v>
      </c>
      <c r="B156" s="77" t="s">
        <v>341</v>
      </c>
      <c r="C156" s="86">
        <v>3</v>
      </c>
      <c r="D156" s="9" t="s">
        <v>95</v>
      </c>
      <c r="E156" s="9" t="s">
        <v>342</v>
      </c>
      <c r="F156" s="9" t="s">
        <v>343</v>
      </c>
      <c r="G156" s="7">
        <v>5</v>
      </c>
      <c r="H156" s="7"/>
      <c r="I156" s="7">
        <f t="shared" si="7"/>
        <v>5</v>
      </c>
      <c r="J156" s="7">
        <f t="shared" si="6"/>
        <v>0.5</v>
      </c>
      <c r="K156" s="17"/>
    </row>
    <row r="157" spans="1:11" ht="15.75" hidden="1">
      <c r="A157" s="94"/>
      <c r="B157" s="78"/>
      <c r="C157" s="86"/>
      <c r="D157" s="9" t="s">
        <v>95</v>
      </c>
      <c r="E157" s="9" t="s">
        <v>342</v>
      </c>
      <c r="F157" s="9" t="s">
        <v>344</v>
      </c>
      <c r="G157" s="7">
        <v>2</v>
      </c>
      <c r="H157" s="7">
        <v>3</v>
      </c>
      <c r="I157" s="7">
        <f t="shared" si="7"/>
        <v>5</v>
      </c>
      <c r="J157" s="7">
        <f t="shared" si="6"/>
        <v>0.5</v>
      </c>
      <c r="K157" s="17"/>
    </row>
    <row r="158" spans="1:11" ht="15.75" hidden="1">
      <c r="A158" s="94"/>
      <c r="B158" s="78"/>
      <c r="C158" s="86"/>
      <c r="D158" s="9" t="s">
        <v>16</v>
      </c>
      <c r="E158" s="9" t="s">
        <v>345</v>
      </c>
      <c r="F158" s="9" t="s">
        <v>346</v>
      </c>
      <c r="G158" s="7">
        <v>22</v>
      </c>
      <c r="H158" s="7"/>
      <c r="I158" s="7">
        <f t="shared" si="7"/>
        <v>22</v>
      </c>
      <c r="J158" s="7">
        <f t="shared" si="6"/>
        <v>2.2000000000000002</v>
      </c>
      <c r="K158" s="8"/>
    </row>
    <row r="159" spans="1:11" ht="15.75" hidden="1">
      <c r="A159" s="94"/>
      <c r="B159" s="78"/>
      <c r="C159" s="87">
        <v>13</v>
      </c>
      <c r="D159" s="90" t="s">
        <v>95</v>
      </c>
      <c r="E159" s="72" t="s">
        <v>342</v>
      </c>
      <c r="F159" s="11" t="s">
        <v>347</v>
      </c>
      <c r="G159" s="7">
        <v>3</v>
      </c>
      <c r="H159" s="7"/>
      <c r="I159" s="7">
        <f t="shared" si="7"/>
        <v>3</v>
      </c>
      <c r="J159" s="7">
        <f t="shared" si="6"/>
        <v>0.3</v>
      </c>
      <c r="K159" s="25" t="s">
        <v>81</v>
      </c>
    </row>
    <row r="160" spans="1:11" ht="15.75" hidden="1">
      <c r="A160" s="94"/>
      <c r="B160" s="78"/>
      <c r="C160" s="88"/>
      <c r="D160" s="91"/>
      <c r="E160" s="72"/>
      <c r="F160" s="11" t="s">
        <v>348</v>
      </c>
      <c r="G160" s="7">
        <v>2</v>
      </c>
      <c r="H160" s="7"/>
      <c r="I160" s="7">
        <f t="shared" si="7"/>
        <v>2</v>
      </c>
      <c r="J160" s="7">
        <f t="shared" si="6"/>
        <v>0.2</v>
      </c>
      <c r="K160" s="25" t="s">
        <v>81</v>
      </c>
    </row>
    <row r="161" spans="1:11" ht="15.75" hidden="1">
      <c r="A161" s="94"/>
      <c r="B161" s="78"/>
      <c r="C161" s="88"/>
      <c r="D161" s="91"/>
      <c r="E161" s="72"/>
      <c r="F161" s="11" t="s">
        <v>349</v>
      </c>
      <c r="G161" s="7">
        <v>5</v>
      </c>
      <c r="H161" s="7"/>
      <c r="I161" s="7">
        <f t="shared" si="7"/>
        <v>5</v>
      </c>
      <c r="J161" s="7">
        <f t="shared" si="6"/>
        <v>0.5</v>
      </c>
      <c r="K161" s="25" t="s">
        <v>81</v>
      </c>
    </row>
    <row r="162" spans="1:11" ht="15.75" hidden="1">
      <c r="A162" s="94"/>
      <c r="B162" s="78"/>
      <c r="C162" s="88"/>
      <c r="D162" s="91"/>
      <c r="E162" s="72"/>
      <c r="F162" s="25" t="s">
        <v>350</v>
      </c>
      <c r="G162" s="7">
        <v>5</v>
      </c>
      <c r="H162" s="7"/>
      <c r="I162" s="7">
        <f t="shared" si="7"/>
        <v>5</v>
      </c>
      <c r="J162" s="7">
        <f t="shared" si="6"/>
        <v>0.5</v>
      </c>
      <c r="K162" s="25" t="s">
        <v>81</v>
      </c>
    </row>
    <row r="163" spans="1:11" ht="15.75" hidden="1">
      <c r="A163" s="94"/>
      <c r="B163" s="78"/>
      <c r="C163" s="88"/>
      <c r="D163" s="91"/>
      <c r="E163" s="72"/>
      <c r="F163" s="11" t="s">
        <v>351</v>
      </c>
      <c r="G163" s="7">
        <v>7</v>
      </c>
      <c r="H163" s="7"/>
      <c r="I163" s="7">
        <f t="shared" si="7"/>
        <v>7</v>
      </c>
      <c r="J163" s="7">
        <f t="shared" si="6"/>
        <v>0.7</v>
      </c>
      <c r="K163" s="25" t="s">
        <v>81</v>
      </c>
    </row>
    <row r="164" spans="1:11" ht="15.75" hidden="1">
      <c r="A164" s="94"/>
      <c r="B164" s="78"/>
      <c r="C164" s="88"/>
      <c r="D164" s="91"/>
      <c r="E164" s="72"/>
      <c r="F164" s="25" t="s">
        <v>352</v>
      </c>
      <c r="G164" s="7">
        <v>5</v>
      </c>
      <c r="H164" s="7"/>
      <c r="I164" s="7">
        <f t="shared" si="7"/>
        <v>5</v>
      </c>
      <c r="J164" s="7">
        <f t="shared" si="6"/>
        <v>0.5</v>
      </c>
      <c r="K164" s="25" t="s">
        <v>81</v>
      </c>
    </row>
    <row r="165" spans="1:11" ht="15.75" hidden="1">
      <c r="A165" s="94"/>
      <c r="B165" s="78"/>
      <c r="C165" s="88"/>
      <c r="D165" s="91"/>
      <c r="E165" s="72"/>
      <c r="F165" s="11" t="s">
        <v>353</v>
      </c>
      <c r="G165" s="7">
        <v>5</v>
      </c>
      <c r="H165" s="7"/>
      <c r="I165" s="7">
        <f t="shared" si="7"/>
        <v>5</v>
      </c>
      <c r="J165" s="7">
        <f t="shared" si="6"/>
        <v>0.5</v>
      </c>
      <c r="K165" s="25" t="s">
        <v>81</v>
      </c>
    </row>
    <row r="166" spans="1:11" ht="15.75" hidden="1">
      <c r="A166" s="94"/>
      <c r="B166" s="78"/>
      <c r="C166" s="88"/>
      <c r="D166" s="91"/>
      <c r="E166" s="72"/>
      <c r="F166" s="25" t="s">
        <v>354</v>
      </c>
      <c r="G166" s="7">
        <v>3</v>
      </c>
      <c r="H166" s="7"/>
      <c r="I166" s="7">
        <f t="shared" si="7"/>
        <v>3</v>
      </c>
      <c r="J166" s="7">
        <f t="shared" si="6"/>
        <v>0.3</v>
      </c>
      <c r="K166" s="25" t="s">
        <v>81</v>
      </c>
    </row>
    <row r="167" spans="1:11" ht="15.75" hidden="1">
      <c r="A167" s="94"/>
      <c r="B167" s="78"/>
      <c r="C167" s="88"/>
      <c r="D167" s="91"/>
      <c r="E167" s="25" t="s">
        <v>355</v>
      </c>
      <c r="F167" s="25" t="s">
        <v>356</v>
      </c>
      <c r="G167" s="7">
        <v>1</v>
      </c>
      <c r="H167" s="7"/>
      <c r="I167" s="7">
        <f t="shared" si="7"/>
        <v>1</v>
      </c>
      <c r="J167" s="7">
        <f t="shared" si="6"/>
        <v>0.1</v>
      </c>
      <c r="K167" s="25" t="s">
        <v>81</v>
      </c>
    </row>
    <row r="168" spans="1:11" ht="15.75" hidden="1">
      <c r="A168" s="94"/>
      <c r="B168" s="78"/>
      <c r="C168" s="88"/>
      <c r="D168" s="91"/>
      <c r="E168" s="72" t="s">
        <v>219</v>
      </c>
      <c r="F168" s="25" t="s">
        <v>357</v>
      </c>
      <c r="G168" s="7">
        <v>21</v>
      </c>
      <c r="H168" s="7"/>
      <c r="I168" s="7">
        <f t="shared" si="7"/>
        <v>21</v>
      </c>
      <c r="J168" s="7">
        <f t="shared" si="6"/>
        <v>2.1</v>
      </c>
      <c r="K168" s="25" t="s">
        <v>81</v>
      </c>
    </row>
    <row r="169" spans="1:11" ht="15.75" hidden="1">
      <c r="A169" s="94"/>
      <c r="B169" s="78"/>
      <c r="C169" s="88"/>
      <c r="D169" s="91"/>
      <c r="E169" s="72"/>
      <c r="F169" s="25" t="s">
        <v>358</v>
      </c>
      <c r="G169" s="7">
        <v>4</v>
      </c>
      <c r="H169" s="7"/>
      <c r="I169" s="7">
        <f t="shared" si="7"/>
        <v>4</v>
      </c>
      <c r="J169" s="7">
        <f t="shared" si="6"/>
        <v>0.4</v>
      </c>
      <c r="K169" s="25" t="s">
        <v>81</v>
      </c>
    </row>
    <row r="170" spans="1:11" ht="15.75" hidden="1">
      <c r="A170" s="94"/>
      <c r="B170" s="78"/>
      <c r="C170" s="88"/>
      <c r="D170" s="91"/>
      <c r="E170" s="72"/>
      <c r="F170" s="25" t="s">
        <v>359</v>
      </c>
      <c r="G170" s="7">
        <v>7</v>
      </c>
      <c r="H170" s="7"/>
      <c r="I170" s="7">
        <f t="shared" si="7"/>
        <v>7</v>
      </c>
      <c r="J170" s="7">
        <f t="shared" si="6"/>
        <v>0.7</v>
      </c>
      <c r="K170" s="25" t="s">
        <v>81</v>
      </c>
    </row>
    <row r="171" spans="1:11" ht="15.75" hidden="1">
      <c r="A171" s="94"/>
      <c r="B171" s="79"/>
      <c r="C171" s="89"/>
      <c r="D171" s="92"/>
      <c r="E171" s="72"/>
      <c r="F171" s="25" t="s">
        <v>360</v>
      </c>
      <c r="G171" s="7">
        <v>1</v>
      </c>
      <c r="H171" s="7"/>
      <c r="I171" s="7">
        <f t="shared" si="7"/>
        <v>1</v>
      </c>
      <c r="J171" s="7">
        <f t="shared" si="6"/>
        <v>0.1</v>
      </c>
      <c r="K171" s="25" t="s">
        <v>81</v>
      </c>
    </row>
    <row r="172" spans="1:11" ht="15.75" hidden="1">
      <c r="A172" s="93">
        <v>60</v>
      </c>
      <c r="B172" s="75" t="s">
        <v>361</v>
      </c>
      <c r="C172" s="86">
        <v>2</v>
      </c>
      <c r="D172" s="9" t="s">
        <v>13</v>
      </c>
      <c r="E172" s="9" t="s">
        <v>236</v>
      </c>
      <c r="F172" s="9" t="s">
        <v>362</v>
      </c>
      <c r="G172" s="7">
        <v>18</v>
      </c>
      <c r="H172" s="7"/>
      <c r="I172" s="7">
        <f t="shared" si="7"/>
        <v>18</v>
      </c>
      <c r="J172" s="7">
        <f t="shared" si="6"/>
        <v>1.8</v>
      </c>
      <c r="K172" s="17"/>
    </row>
    <row r="173" spans="1:11" ht="15.75" hidden="1">
      <c r="A173" s="95"/>
      <c r="B173" s="75"/>
      <c r="C173" s="86"/>
      <c r="D173" s="9" t="s">
        <v>13</v>
      </c>
      <c r="E173" s="9" t="s">
        <v>363</v>
      </c>
      <c r="F173" s="9" t="s">
        <v>364</v>
      </c>
      <c r="G173" s="7">
        <v>20</v>
      </c>
      <c r="H173" s="7">
        <v>3</v>
      </c>
      <c r="I173" s="7">
        <f t="shared" si="7"/>
        <v>23</v>
      </c>
      <c r="J173" s="7">
        <f t="shared" si="6"/>
        <v>2.2999999999999998</v>
      </c>
      <c r="K173" s="17"/>
    </row>
    <row r="174" spans="1:11" ht="15.75" hidden="1">
      <c r="A174" s="7">
        <v>61</v>
      </c>
      <c r="B174" s="8" t="s">
        <v>365</v>
      </c>
      <c r="C174" s="7">
        <v>1</v>
      </c>
      <c r="D174" s="9" t="s">
        <v>16</v>
      </c>
      <c r="E174" s="9" t="s">
        <v>366</v>
      </c>
      <c r="F174" s="9" t="s">
        <v>367</v>
      </c>
      <c r="G174" s="7">
        <v>23</v>
      </c>
      <c r="H174" s="7"/>
      <c r="I174" s="7">
        <f t="shared" si="7"/>
        <v>23</v>
      </c>
      <c r="J174" s="7">
        <f t="shared" si="6"/>
        <v>2.2999999999999998</v>
      </c>
      <c r="K174" s="8"/>
    </row>
    <row r="175" spans="1:11" ht="15.75" hidden="1">
      <c r="A175" s="7">
        <v>62</v>
      </c>
      <c r="B175" s="8" t="s">
        <v>368</v>
      </c>
      <c r="C175" s="7">
        <v>1</v>
      </c>
      <c r="D175" s="9" t="s">
        <v>13</v>
      </c>
      <c r="E175" s="9" t="s">
        <v>292</v>
      </c>
      <c r="F175" s="9" t="s">
        <v>369</v>
      </c>
      <c r="G175" s="7">
        <v>6</v>
      </c>
      <c r="H175" s="7"/>
      <c r="I175" s="7">
        <f t="shared" si="7"/>
        <v>6</v>
      </c>
      <c r="J175" s="7">
        <f t="shared" si="6"/>
        <v>0.6</v>
      </c>
      <c r="K175" s="17"/>
    </row>
    <row r="176" spans="1:11" ht="15.75" hidden="1">
      <c r="A176" s="7">
        <v>63</v>
      </c>
      <c r="B176" s="8" t="s">
        <v>370</v>
      </c>
      <c r="C176" s="7">
        <v>1</v>
      </c>
      <c r="D176" s="9" t="s">
        <v>44</v>
      </c>
      <c r="E176" s="9" t="s">
        <v>371</v>
      </c>
      <c r="F176" s="9" t="s">
        <v>40</v>
      </c>
      <c r="G176" s="7">
        <v>22</v>
      </c>
      <c r="H176" s="7"/>
      <c r="I176" s="7">
        <f t="shared" ref="I176:I215" si="8">SUM(G176:H176)</f>
        <v>22</v>
      </c>
      <c r="J176" s="7">
        <f t="shared" si="6"/>
        <v>2.2000000000000002</v>
      </c>
      <c r="K176" s="27"/>
    </row>
    <row r="177" spans="1:11" ht="15.75" hidden="1">
      <c r="A177" s="7">
        <v>64</v>
      </c>
      <c r="B177" s="8" t="s">
        <v>372</v>
      </c>
      <c r="C177" s="7">
        <v>1</v>
      </c>
      <c r="D177" s="9" t="s">
        <v>33</v>
      </c>
      <c r="E177" s="9" t="s">
        <v>69</v>
      </c>
      <c r="F177" s="9" t="s">
        <v>373</v>
      </c>
      <c r="G177" s="7">
        <v>48</v>
      </c>
      <c r="H177" s="7">
        <v>3</v>
      </c>
      <c r="I177" s="7">
        <f t="shared" si="8"/>
        <v>51</v>
      </c>
      <c r="J177" s="7">
        <f t="shared" si="6"/>
        <v>5.0999999999999996</v>
      </c>
      <c r="K177" s="13"/>
    </row>
    <row r="178" spans="1:11" ht="15.75" hidden="1">
      <c r="A178" s="7">
        <v>65</v>
      </c>
      <c r="B178" s="8" t="s">
        <v>374</v>
      </c>
      <c r="C178" s="7">
        <v>1</v>
      </c>
      <c r="D178" s="9" t="s">
        <v>33</v>
      </c>
      <c r="E178" s="9" t="s">
        <v>375</v>
      </c>
      <c r="F178" s="9" t="s">
        <v>376</v>
      </c>
      <c r="G178" s="7">
        <v>29</v>
      </c>
      <c r="H178" s="7"/>
      <c r="I178" s="7">
        <f t="shared" si="8"/>
        <v>29</v>
      </c>
      <c r="J178" s="7">
        <f t="shared" si="6"/>
        <v>2.9</v>
      </c>
      <c r="K178" s="8"/>
    </row>
    <row r="179" spans="1:11" ht="15.75" hidden="1">
      <c r="A179" s="7">
        <v>66</v>
      </c>
      <c r="B179" s="8" t="s">
        <v>377</v>
      </c>
      <c r="C179" s="7">
        <v>1</v>
      </c>
      <c r="D179" s="9" t="s">
        <v>49</v>
      </c>
      <c r="E179" s="9" t="s">
        <v>163</v>
      </c>
      <c r="F179" s="9" t="s">
        <v>378</v>
      </c>
      <c r="G179" s="7">
        <v>24</v>
      </c>
      <c r="H179" s="7"/>
      <c r="I179" s="7">
        <f t="shared" si="8"/>
        <v>24</v>
      </c>
      <c r="J179" s="7">
        <f t="shared" si="6"/>
        <v>2.4</v>
      </c>
      <c r="K179" s="14"/>
    </row>
    <row r="180" spans="1:11" ht="28.5" hidden="1">
      <c r="A180" s="7">
        <v>67</v>
      </c>
      <c r="B180" s="8" t="s">
        <v>379</v>
      </c>
      <c r="C180" s="7">
        <v>1</v>
      </c>
      <c r="D180" s="9" t="s">
        <v>37</v>
      </c>
      <c r="E180" s="9" t="s">
        <v>174</v>
      </c>
      <c r="F180" s="9" t="s">
        <v>380</v>
      </c>
      <c r="G180" s="7">
        <v>24</v>
      </c>
      <c r="H180" s="7"/>
      <c r="I180" s="7">
        <f t="shared" si="8"/>
        <v>24</v>
      </c>
      <c r="J180" s="7">
        <f t="shared" si="6"/>
        <v>2.4</v>
      </c>
      <c r="K180" s="14" t="s">
        <v>173</v>
      </c>
    </row>
    <row r="181" spans="1:11" ht="28.5" hidden="1">
      <c r="A181" s="7">
        <v>68</v>
      </c>
      <c r="B181" s="8" t="s">
        <v>381</v>
      </c>
      <c r="C181" s="7">
        <v>1</v>
      </c>
      <c r="D181" s="9" t="s">
        <v>44</v>
      </c>
      <c r="E181" s="9" t="s">
        <v>382</v>
      </c>
      <c r="F181" s="9" t="s">
        <v>383</v>
      </c>
      <c r="G181" s="21">
        <v>48</v>
      </c>
      <c r="H181" s="7"/>
      <c r="I181" s="7">
        <f t="shared" si="8"/>
        <v>48</v>
      </c>
      <c r="J181" s="7">
        <f t="shared" si="6"/>
        <v>4.8</v>
      </c>
      <c r="K181" s="28"/>
    </row>
    <row r="182" spans="1:11" ht="15.75" hidden="1">
      <c r="A182" s="7">
        <v>69</v>
      </c>
      <c r="B182" s="8" t="s">
        <v>384</v>
      </c>
      <c r="C182" s="7">
        <v>1</v>
      </c>
      <c r="D182" s="9" t="s">
        <v>16</v>
      </c>
      <c r="E182" s="9" t="s">
        <v>345</v>
      </c>
      <c r="F182" s="9" t="s">
        <v>385</v>
      </c>
      <c r="G182" s="7">
        <v>19</v>
      </c>
      <c r="H182" s="7"/>
      <c r="I182" s="7">
        <f t="shared" si="8"/>
        <v>19</v>
      </c>
      <c r="J182" s="7">
        <f t="shared" si="6"/>
        <v>1.9</v>
      </c>
      <c r="K182" s="8"/>
    </row>
    <row r="183" spans="1:11" ht="15.75" hidden="1">
      <c r="A183" s="93">
        <v>70</v>
      </c>
      <c r="B183" s="75" t="s">
        <v>386</v>
      </c>
      <c r="C183" s="86">
        <v>2</v>
      </c>
      <c r="D183" s="9" t="s">
        <v>33</v>
      </c>
      <c r="E183" s="9" t="s">
        <v>387</v>
      </c>
      <c r="F183" s="9" t="s">
        <v>388</v>
      </c>
      <c r="G183" s="7">
        <v>39</v>
      </c>
      <c r="H183" s="7"/>
      <c r="I183" s="7">
        <f t="shared" si="8"/>
        <v>39</v>
      </c>
      <c r="J183" s="7">
        <f t="shared" si="6"/>
        <v>3.9</v>
      </c>
      <c r="K183" s="70"/>
    </row>
    <row r="184" spans="1:11" ht="15.75" hidden="1">
      <c r="A184" s="94"/>
      <c r="B184" s="75"/>
      <c r="C184" s="86"/>
      <c r="D184" s="11" t="s">
        <v>33</v>
      </c>
      <c r="E184" s="11" t="s">
        <v>387</v>
      </c>
      <c r="F184" s="11" t="s">
        <v>389</v>
      </c>
      <c r="G184" s="7">
        <v>12</v>
      </c>
      <c r="H184" s="7"/>
      <c r="I184" s="7">
        <f t="shared" si="8"/>
        <v>12</v>
      </c>
      <c r="J184" s="7">
        <f t="shared" si="6"/>
        <v>1.2</v>
      </c>
      <c r="K184" s="30" t="s">
        <v>81</v>
      </c>
    </row>
    <row r="185" spans="1:11" ht="15.75">
      <c r="A185" s="95"/>
      <c r="B185" s="75"/>
      <c r="C185" s="86"/>
      <c r="D185" s="9" t="s">
        <v>24</v>
      </c>
      <c r="E185" s="9" t="s">
        <v>390</v>
      </c>
      <c r="F185" s="9" t="s">
        <v>391</v>
      </c>
      <c r="G185" s="7">
        <v>116</v>
      </c>
      <c r="H185" s="7"/>
      <c r="I185" s="7">
        <f t="shared" si="8"/>
        <v>116</v>
      </c>
      <c r="J185" s="7">
        <f t="shared" si="6"/>
        <v>11.6</v>
      </c>
      <c r="K185" s="14"/>
    </row>
    <row r="186" spans="1:11" ht="15.75" hidden="1">
      <c r="A186" s="7">
        <v>71</v>
      </c>
      <c r="B186" s="8" t="s">
        <v>392</v>
      </c>
      <c r="C186" s="7">
        <v>1</v>
      </c>
      <c r="D186" s="9" t="s">
        <v>33</v>
      </c>
      <c r="E186" s="9" t="s">
        <v>272</v>
      </c>
      <c r="F186" s="9" t="s">
        <v>393</v>
      </c>
      <c r="G186" s="7">
        <v>25</v>
      </c>
      <c r="H186" s="7"/>
      <c r="I186" s="7">
        <f t="shared" si="8"/>
        <v>25</v>
      </c>
      <c r="J186" s="7">
        <f t="shared" si="6"/>
        <v>2.5</v>
      </c>
      <c r="K186" s="14"/>
    </row>
    <row r="187" spans="1:11" ht="15.75" hidden="1">
      <c r="A187" s="7">
        <v>72</v>
      </c>
      <c r="B187" s="8" t="s">
        <v>394</v>
      </c>
      <c r="C187" s="7">
        <v>1</v>
      </c>
      <c r="D187" s="9" t="s">
        <v>102</v>
      </c>
      <c r="E187" s="9" t="s">
        <v>395</v>
      </c>
      <c r="F187" s="9" t="s">
        <v>396</v>
      </c>
      <c r="G187" s="7">
        <v>10</v>
      </c>
      <c r="H187" s="7"/>
      <c r="I187" s="7">
        <f t="shared" si="8"/>
        <v>10</v>
      </c>
      <c r="J187" s="7">
        <f t="shared" si="6"/>
        <v>1</v>
      </c>
      <c r="K187" s="14"/>
    </row>
    <row r="188" spans="1:11" ht="15.75" hidden="1">
      <c r="A188" s="93">
        <v>73</v>
      </c>
      <c r="B188" s="77" t="s">
        <v>397</v>
      </c>
      <c r="C188" s="7">
        <v>1</v>
      </c>
      <c r="D188" s="9" t="s">
        <v>33</v>
      </c>
      <c r="E188" s="9" t="s">
        <v>301</v>
      </c>
      <c r="F188" s="9" t="s">
        <v>398</v>
      </c>
      <c r="G188" s="7">
        <v>30</v>
      </c>
      <c r="H188" s="7"/>
      <c r="I188" s="7">
        <f t="shared" si="8"/>
        <v>30</v>
      </c>
      <c r="J188" s="7">
        <f t="shared" si="6"/>
        <v>3</v>
      </c>
      <c r="K188" s="14"/>
    </row>
    <row r="189" spans="1:11" ht="15.75" hidden="1">
      <c r="A189" s="95"/>
      <c r="B189" s="79"/>
      <c r="C189" s="7">
        <v>1</v>
      </c>
      <c r="D189" s="11" t="s">
        <v>33</v>
      </c>
      <c r="E189" s="11" t="s">
        <v>301</v>
      </c>
      <c r="F189" s="11" t="s">
        <v>399</v>
      </c>
      <c r="G189" s="7">
        <v>20</v>
      </c>
      <c r="H189" s="7"/>
      <c r="I189" s="7">
        <f t="shared" si="8"/>
        <v>20</v>
      </c>
      <c r="J189" s="7">
        <f t="shared" si="6"/>
        <v>2</v>
      </c>
      <c r="K189" s="30" t="s">
        <v>81</v>
      </c>
    </row>
    <row r="190" spans="1:11" ht="28.5" hidden="1">
      <c r="A190" s="7">
        <v>74</v>
      </c>
      <c r="B190" s="8" t="s">
        <v>400</v>
      </c>
      <c r="C190" s="7">
        <v>1</v>
      </c>
      <c r="D190" s="9" t="s">
        <v>44</v>
      </c>
      <c r="E190" s="9" t="s">
        <v>192</v>
      </c>
      <c r="F190" s="9" t="s">
        <v>401</v>
      </c>
      <c r="G190" s="7">
        <v>42</v>
      </c>
      <c r="H190" s="7"/>
      <c r="I190" s="7">
        <f t="shared" si="8"/>
        <v>42</v>
      </c>
      <c r="J190" s="7">
        <f t="shared" si="6"/>
        <v>4.2</v>
      </c>
      <c r="K190" s="31"/>
    </row>
    <row r="191" spans="1:11" ht="28.5" hidden="1">
      <c r="A191" s="7">
        <v>75</v>
      </c>
      <c r="B191" s="8" t="s">
        <v>402</v>
      </c>
      <c r="C191" s="7">
        <v>1</v>
      </c>
      <c r="D191" s="9" t="s">
        <v>33</v>
      </c>
      <c r="E191" s="9" t="s">
        <v>239</v>
      </c>
      <c r="F191" s="9" t="s">
        <v>403</v>
      </c>
      <c r="G191" s="7">
        <v>35</v>
      </c>
      <c r="H191" s="7"/>
      <c r="I191" s="7">
        <f t="shared" si="8"/>
        <v>35</v>
      </c>
      <c r="J191" s="7">
        <f t="shared" si="6"/>
        <v>3.5</v>
      </c>
      <c r="K191" s="8"/>
    </row>
    <row r="192" spans="1:11" ht="28.5" hidden="1">
      <c r="A192" s="7">
        <v>76</v>
      </c>
      <c r="B192" s="8" t="s">
        <v>404</v>
      </c>
      <c r="C192" s="7">
        <v>1</v>
      </c>
      <c r="D192" s="9" t="s">
        <v>53</v>
      </c>
      <c r="E192" s="9" t="s">
        <v>405</v>
      </c>
      <c r="F192" s="9" t="s">
        <v>406</v>
      </c>
      <c r="G192" s="7">
        <v>75</v>
      </c>
      <c r="H192" s="7"/>
      <c r="I192" s="7">
        <f t="shared" si="8"/>
        <v>75</v>
      </c>
      <c r="J192" s="7">
        <f t="shared" si="6"/>
        <v>7.5</v>
      </c>
      <c r="K192" s="13"/>
    </row>
    <row r="193" spans="1:11" ht="28.5" hidden="1">
      <c r="A193" s="7">
        <v>77</v>
      </c>
      <c r="B193" s="8" t="s">
        <v>407</v>
      </c>
      <c r="C193" s="7">
        <v>1</v>
      </c>
      <c r="D193" s="9" t="s">
        <v>33</v>
      </c>
      <c r="E193" s="9" t="s">
        <v>171</v>
      </c>
      <c r="F193" s="9" t="s">
        <v>408</v>
      </c>
      <c r="G193" s="7">
        <v>19</v>
      </c>
      <c r="H193" s="7"/>
      <c r="I193" s="7">
        <f t="shared" si="8"/>
        <v>19</v>
      </c>
      <c r="J193" s="7">
        <f t="shared" si="6"/>
        <v>1.9</v>
      </c>
      <c r="K193" s="8"/>
    </row>
    <row r="194" spans="1:11" ht="28.5" hidden="1">
      <c r="A194" s="7">
        <v>78</v>
      </c>
      <c r="B194" s="8" t="s">
        <v>409</v>
      </c>
      <c r="C194" s="7">
        <v>1</v>
      </c>
      <c r="D194" s="9" t="s">
        <v>102</v>
      </c>
      <c r="E194" s="9" t="s">
        <v>284</v>
      </c>
      <c r="F194" s="9" t="s">
        <v>410</v>
      </c>
      <c r="G194" s="7">
        <v>4</v>
      </c>
      <c r="H194" s="7"/>
      <c r="I194" s="7">
        <f t="shared" si="8"/>
        <v>4</v>
      </c>
      <c r="J194" s="7">
        <f t="shared" si="6"/>
        <v>0.4</v>
      </c>
      <c r="K194" s="8"/>
    </row>
    <row r="195" spans="1:11" ht="15.75" hidden="1">
      <c r="A195" s="7">
        <v>79</v>
      </c>
      <c r="B195" s="8" t="s">
        <v>411</v>
      </c>
      <c r="C195" s="7">
        <v>1</v>
      </c>
      <c r="D195" s="9" t="s">
        <v>33</v>
      </c>
      <c r="E195" s="9" t="s">
        <v>225</v>
      </c>
      <c r="F195" s="9" t="s">
        <v>295</v>
      </c>
      <c r="G195" s="7">
        <v>30</v>
      </c>
      <c r="H195" s="7"/>
      <c r="I195" s="7">
        <f t="shared" si="8"/>
        <v>30</v>
      </c>
      <c r="J195" s="7">
        <f t="shared" si="6"/>
        <v>3</v>
      </c>
      <c r="K195" s="8"/>
    </row>
    <row r="196" spans="1:11" ht="28.5">
      <c r="A196" s="7">
        <v>80</v>
      </c>
      <c r="B196" s="8" t="s">
        <v>412</v>
      </c>
      <c r="C196" s="7">
        <v>1</v>
      </c>
      <c r="D196" s="9" t="s">
        <v>24</v>
      </c>
      <c r="E196" s="9" t="s">
        <v>413</v>
      </c>
      <c r="F196" s="9" t="s">
        <v>414</v>
      </c>
      <c r="G196" s="7">
        <v>29</v>
      </c>
      <c r="H196" s="7"/>
      <c r="I196" s="7">
        <f t="shared" si="8"/>
        <v>29</v>
      </c>
      <c r="J196" s="7">
        <f t="shared" si="6"/>
        <v>2.9</v>
      </c>
      <c r="K196" s="8"/>
    </row>
    <row r="197" spans="1:11" ht="28.5" hidden="1">
      <c r="A197" s="7">
        <v>81</v>
      </c>
      <c r="B197" s="8" t="s">
        <v>415</v>
      </c>
      <c r="C197" s="7">
        <v>1</v>
      </c>
      <c r="D197" s="9" t="s">
        <v>20</v>
      </c>
      <c r="E197" s="9" t="s">
        <v>167</v>
      </c>
      <c r="F197" s="9" t="s">
        <v>364</v>
      </c>
      <c r="G197" s="7">
        <v>64</v>
      </c>
      <c r="H197" s="7">
        <v>3</v>
      </c>
      <c r="I197" s="7">
        <f t="shared" si="8"/>
        <v>67</v>
      </c>
      <c r="J197" s="7">
        <f t="shared" ref="J197:J216" si="9">I197*0.1</f>
        <v>6.7</v>
      </c>
      <c r="K197" s="8" t="s">
        <v>169</v>
      </c>
    </row>
    <row r="198" spans="1:11" ht="42.75" hidden="1">
      <c r="A198" s="7">
        <v>82</v>
      </c>
      <c r="B198" s="8" t="s">
        <v>416</v>
      </c>
      <c r="C198" s="7">
        <v>1</v>
      </c>
      <c r="D198" s="9" t="s">
        <v>16</v>
      </c>
      <c r="E198" s="9" t="s">
        <v>345</v>
      </c>
      <c r="F198" s="9" t="s">
        <v>417</v>
      </c>
      <c r="G198" s="32">
        <v>7</v>
      </c>
      <c r="H198" s="7"/>
      <c r="I198" s="7">
        <f t="shared" si="8"/>
        <v>7</v>
      </c>
      <c r="J198" s="7">
        <f t="shared" si="9"/>
        <v>0.7</v>
      </c>
      <c r="K198" s="8"/>
    </row>
    <row r="199" spans="1:11" ht="42.75" hidden="1">
      <c r="A199" s="7">
        <v>83</v>
      </c>
      <c r="B199" s="8" t="s">
        <v>418</v>
      </c>
      <c r="C199" s="7">
        <v>1</v>
      </c>
      <c r="D199" s="9" t="s">
        <v>102</v>
      </c>
      <c r="E199" s="9" t="s">
        <v>419</v>
      </c>
      <c r="F199" s="9" t="s">
        <v>420</v>
      </c>
      <c r="G199" s="7">
        <v>5</v>
      </c>
      <c r="H199" s="7"/>
      <c r="I199" s="7">
        <f t="shared" si="8"/>
        <v>5</v>
      </c>
      <c r="J199" s="7">
        <f t="shared" si="9"/>
        <v>0.5</v>
      </c>
      <c r="K199" s="8"/>
    </row>
    <row r="200" spans="1:11" ht="28.5" hidden="1">
      <c r="A200" s="7">
        <v>84</v>
      </c>
      <c r="B200" s="8" t="s">
        <v>421</v>
      </c>
      <c r="C200" s="7">
        <v>1</v>
      </c>
      <c r="D200" s="9" t="s">
        <v>44</v>
      </c>
      <c r="E200" s="9" t="s">
        <v>422</v>
      </c>
      <c r="F200" s="9" t="s">
        <v>423</v>
      </c>
      <c r="G200" s="7">
        <v>12</v>
      </c>
      <c r="H200" s="7"/>
      <c r="I200" s="7">
        <f t="shared" si="8"/>
        <v>12</v>
      </c>
      <c r="J200" s="7">
        <f t="shared" si="9"/>
        <v>1.2</v>
      </c>
      <c r="K200" s="8"/>
    </row>
    <row r="201" spans="1:11" ht="28.5" hidden="1">
      <c r="A201" s="7">
        <v>85</v>
      </c>
      <c r="B201" s="8" t="s">
        <v>424</v>
      </c>
      <c r="C201" s="7">
        <v>1</v>
      </c>
      <c r="D201" s="9" t="s">
        <v>20</v>
      </c>
      <c r="E201" s="9" t="s">
        <v>425</v>
      </c>
      <c r="F201" s="9" t="s">
        <v>426</v>
      </c>
      <c r="G201" s="7">
        <v>9</v>
      </c>
      <c r="H201" s="7"/>
      <c r="I201" s="7">
        <f t="shared" si="8"/>
        <v>9</v>
      </c>
      <c r="J201" s="7">
        <f t="shared" si="9"/>
        <v>0.9</v>
      </c>
      <c r="K201" s="8"/>
    </row>
    <row r="202" spans="1:11" ht="28.5" hidden="1">
      <c r="A202" s="7">
        <v>86</v>
      </c>
      <c r="B202" s="8" t="s">
        <v>427</v>
      </c>
      <c r="C202" s="7">
        <v>1</v>
      </c>
      <c r="D202" s="9" t="s">
        <v>16</v>
      </c>
      <c r="E202" s="9" t="s">
        <v>428</v>
      </c>
      <c r="F202" s="9" t="s">
        <v>429</v>
      </c>
      <c r="G202" s="7">
        <v>4</v>
      </c>
      <c r="H202" s="7"/>
      <c r="I202" s="7">
        <f t="shared" si="8"/>
        <v>4</v>
      </c>
      <c r="J202" s="7">
        <f t="shared" si="9"/>
        <v>0.4</v>
      </c>
      <c r="K202" s="8"/>
    </row>
    <row r="203" spans="1:11" ht="15.75" hidden="1">
      <c r="A203" s="86">
        <v>87</v>
      </c>
      <c r="B203" s="75" t="s">
        <v>430</v>
      </c>
      <c r="C203" s="86">
        <v>3</v>
      </c>
      <c r="D203" s="9" t="s">
        <v>49</v>
      </c>
      <c r="E203" s="9" t="s">
        <v>431</v>
      </c>
      <c r="F203" s="9" t="s">
        <v>432</v>
      </c>
      <c r="G203" s="7">
        <v>116</v>
      </c>
      <c r="H203" s="7"/>
      <c r="I203" s="7">
        <f t="shared" si="8"/>
        <v>116</v>
      </c>
      <c r="J203" s="7">
        <f t="shared" si="9"/>
        <v>11.6</v>
      </c>
      <c r="K203" s="8"/>
    </row>
    <row r="204" spans="1:11" ht="15.75" hidden="1">
      <c r="A204" s="86"/>
      <c r="B204" s="75"/>
      <c r="C204" s="86"/>
      <c r="D204" s="9" t="s">
        <v>102</v>
      </c>
      <c r="E204" s="9" t="s">
        <v>433</v>
      </c>
      <c r="F204" s="9" t="s">
        <v>434</v>
      </c>
      <c r="G204" s="7">
        <v>25</v>
      </c>
      <c r="H204" s="7"/>
      <c r="I204" s="7">
        <f t="shared" si="8"/>
        <v>25</v>
      </c>
      <c r="J204" s="7">
        <f t="shared" si="9"/>
        <v>2.5</v>
      </c>
      <c r="K204" s="8"/>
    </row>
    <row r="205" spans="1:11" ht="15.75" hidden="1">
      <c r="A205" s="86"/>
      <c r="B205" s="75"/>
      <c r="C205" s="86"/>
      <c r="D205" s="9" t="s">
        <v>102</v>
      </c>
      <c r="E205" s="9" t="s">
        <v>433</v>
      </c>
      <c r="F205" s="9" t="s">
        <v>435</v>
      </c>
      <c r="G205" s="7">
        <v>29</v>
      </c>
      <c r="H205" s="7"/>
      <c r="I205" s="7">
        <f t="shared" si="8"/>
        <v>29</v>
      </c>
      <c r="J205" s="7">
        <f t="shared" si="9"/>
        <v>2.9</v>
      </c>
      <c r="K205" s="8"/>
    </row>
    <row r="206" spans="1:11" ht="15.75" hidden="1">
      <c r="A206" s="7">
        <v>88</v>
      </c>
      <c r="B206" s="8" t="s">
        <v>436</v>
      </c>
      <c r="C206" s="7">
        <v>1</v>
      </c>
      <c r="D206" s="9" t="s">
        <v>33</v>
      </c>
      <c r="E206" s="9" t="s">
        <v>239</v>
      </c>
      <c r="F206" s="9" t="s">
        <v>437</v>
      </c>
      <c r="G206" s="32">
        <v>34</v>
      </c>
      <c r="H206" s="7"/>
      <c r="I206" s="7">
        <f t="shared" si="8"/>
        <v>34</v>
      </c>
      <c r="J206" s="7">
        <f t="shared" si="9"/>
        <v>3.4</v>
      </c>
      <c r="K206" s="8"/>
    </row>
    <row r="207" spans="1:11" ht="15.75" hidden="1">
      <c r="A207" s="86">
        <v>89</v>
      </c>
      <c r="B207" s="75" t="s">
        <v>438</v>
      </c>
      <c r="C207" s="86">
        <v>3</v>
      </c>
      <c r="D207" s="9" t="s">
        <v>49</v>
      </c>
      <c r="E207" s="9" t="s">
        <v>128</v>
      </c>
      <c r="F207" s="9" t="s">
        <v>439</v>
      </c>
      <c r="G207" s="7">
        <v>25</v>
      </c>
      <c r="H207" s="7"/>
      <c r="I207" s="7">
        <f t="shared" si="8"/>
        <v>25</v>
      </c>
      <c r="J207" s="7">
        <f t="shared" si="9"/>
        <v>2.5</v>
      </c>
      <c r="K207" s="8"/>
    </row>
    <row r="208" spans="1:11" ht="15.75" hidden="1">
      <c r="A208" s="86"/>
      <c r="B208" s="75"/>
      <c r="C208" s="86"/>
      <c r="D208" s="9" t="s">
        <v>37</v>
      </c>
      <c r="E208" s="9" t="s">
        <v>307</v>
      </c>
      <c r="F208" s="9" t="s">
        <v>440</v>
      </c>
      <c r="G208" s="7">
        <v>9</v>
      </c>
      <c r="H208" s="7"/>
      <c r="I208" s="7">
        <f t="shared" si="8"/>
        <v>9</v>
      </c>
      <c r="J208" s="7">
        <f t="shared" si="9"/>
        <v>0.9</v>
      </c>
      <c r="K208" s="8"/>
    </row>
    <row r="209" spans="1:11" ht="15.75" hidden="1">
      <c r="A209" s="86"/>
      <c r="B209" s="75"/>
      <c r="C209" s="86"/>
      <c r="D209" s="9" t="s">
        <v>37</v>
      </c>
      <c r="E209" s="9" t="s">
        <v>307</v>
      </c>
      <c r="F209" s="9" t="s">
        <v>441</v>
      </c>
      <c r="G209" s="7">
        <v>7</v>
      </c>
      <c r="H209" s="7"/>
      <c r="I209" s="7">
        <f t="shared" si="8"/>
        <v>7</v>
      </c>
      <c r="J209" s="7">
        <f t="shared" si="9"/>
        <v>0.7</v>
      </c>
      <c r="K209" s="8"/>
    </row>
    <row r="210" spans="1:11" ht="15.75" hidden="1">
      <c r="A210" s="93">
        <v>90</v>
      </c>
      <c r="B210" s="77" t="s">
        <v>442</v>
      </c>
      <c r="C210" s="86">
        <v>2</v>
      </c>
      <c r="D210" s="9" t="s">
        <v>16</v>
      </c>
      <c r="E210" s="9" t="s">
        <v>443</v>
      </c>
      <c r="F210" s="9" t="s">
        <v>444</v>
      </c>
      <c r="G210" s="7">
        <v>23</v>
      </c>
      <c r="H210" s="7"/>
      <c r="I210" s="7">
        <f t="shared" si="8"/>
        <v>23</v>
      </c>
      <c r="J210" s="7">
        <f t="shared" si="9"/>
        <v>2.2999999999999998</v>
      </c>
      <c r="K210" s="8"/>
    </row>
    <row r="211" spans="1:11" ht="15.75" hidden="1">
      <c r="A211" s="94"/>
      <c r="B211" s="78"/>
      <c r="C211" s="86"/>
      <c r="D211" s="9" t="s">
        <v>102</v>
      </c>
      <c r="E211" s="9" t="s">
        <v>249</v>
      </c>
      <c r="F211" s="9" t="s">
        <v>445</v>
      </c>
      <c r="G211" s="7">
        <v>43</v>
      </c>
      <c r="H211" s="7"/>
      <c r="I211" s="7">
        <f t="shared" si="8"/>
        <v>43</v>
      </c>
      <c r="J211" s="7">
        <f t="shared" si="9"/>
        <v>4.3</v>
      </c>
      <c r="K211" s="8"/>
    </row>
    <row r="212" spans="1:11" ht="15.75" hidden="1">
      <c r="A212" s="95"/>
      <c r="B212" s="79"/>
      <c r="C212" s="7">
        <v>1</v>
      </c>
      <c r="D212" s="11" t="s">
        <v>16</v>
      </c>
      <c r="E212" s="11" t="s">
        <v>92</v>
      </c>
      <c r="F212" s="11" t="s">
        <v>320</v>
      </c>
      <c r="G212" s="7">
        <v>14</v>
      </c>
      <c r="H212" s="7"/>
      <c r="I212" s="7">
        <f t="shared" si="8"/>
        <v>14</v>
      </c>
      <c r="J212" s="7">
        <f t="shared" si="9"/>
        <v>1.4</v>
      </c>
      <c r="K212" s="11" t="s">
        <v>81</v>
      </c>
    </row>
    <row r="213" spans="1:11" ht="22.5" hidden="1">
      <c r="A213" s="7">
        <v>91</v>
      </c>
      <c r="B213" s="8" t="s">
        <v>446</v>
      </c>
      <c r="C213" s="8">
        <v>1</v>
      </c>
      <c r="D213" s="8" t="s">
        <v>20</v>
      </c>
      <c r="E213" s="8" t="s">
        <v>447</v>
      </c>
      <c r="F213" s="8" t="s">
        <v>448</v>
      </c>
      <c r="G213" s="7"/>
      <c r="H213" s="7">
        <v>3</v>
      </c>
      <c r="I213" s="7">
        <f t="shared" si="8"/>
        <v>3</v>
      </c>
      <c r="J213" s="7">
        <f t="shared" si="9"/>
        <v>0.3</v>
      </c>
      <c r="K213" s="71" t="s">
        <v>449</v>
      </c>
    </row>
    <row r="214" spans="1:11" ht="15.75" hidden="1">
      <c r="A214" s="7">
        <v>92</v>
      </c>
      <c r="B214" s="8" t="s">
        <v>450</v>
      </c>
      <c r="C214" s="8">
        <v>1</v>
      </c>
      <c r="D214" s="8" t="s">
        <v>102</v>
      </c>
      <c r="E214" s="8" t="s">
        <v>451</v>
      </c>
      <c r="F214" s="8" t="s">
        <v>452</v>
      </c>
      <c r="G214" s="7"/>
      <c r="H214" s="7">
        <v>3</v>
      </c>
      <c r="I214" s="7">
        <f t="shared" si="8"/>
        <v>3</v>
      </c>
      <c r="J214" s="7">
        <f t="shared" si="9"/>
        <v>0.3</v>
      </c>
      <c r="K214" s="71" t="s">
        <v>453</v>
      </c>
    </row>
    <row r="215" spans="1:11" ht="15.75" hidden="1">
      <c r="A215" s="7">
        <v>93</v>
      </c>
      <c r="B215" s="8" t="s">
        <v>454</v>
      </c>
      <c r="C215" s="8">
        <v>1</v>
      </c>
      <c r="D215" s="8" t="s">
        <v>157</v>
      </c>
      <c r="E215" s="8" t="s">
        <v>206</v>
      </c>
      <c r="F215" s="8" t="s">
        <v>455</v>
      </c>
      <c r="G215" s="7"/>
      <c r="H215" s="7">
        <v>3</v>
      </c>
      <c r="I215" s="7">
        <f t="shared" si="8"/>
        <v>3</v>
      </c>
      <c r="J215" s="7">
        <f t="shared" si="9"/>
        <v>0.3</v>
      </c>
      <c r="K215" s="71" t="s">
        <v>456</v>
      </c>
    </row>
    <row r="216" spans="1:11" ht="15.75" hidden="1">
      <c r="A216" s="33" t="s">
        <v>457</v>
      </c>
      <c r="B216" s="33"/>
      <c r="C216" s="33"/>
      <c r="D216" s="33"/>
      <c r="E216" s="33"/>
      <c r="F216" s="33"/>
      <c r="G216" s="34">
        <f>SUM(G4:G215)</f>
        <v>6909</v>
      </c>
      <c r="H216" s="34">
        <f>SUM(H4:H215)</f>
        <v>108</v>
      </c>
      <c r="I216" s="34">
        <f>SUM(I4:I215)</f>
        <v>7017</v>
      </c>
      <c r="J216" s="7">
        <f t="shared" si="9"/>
        <v>701.7</v>
      </c>
      <c r="K216" s="33"/>
    </row>
  </sheetData>
  <autoFilter ref="A3:K216">
    <filterColumn colId="3">
      <filters>
        <filter val="灵川县"/>
      </filters>
    </filterColumn>
  </autoFilter>
  <mergeCells count="146">
    <mergeCell ref="A1:K1"/>
    <mergeCell ref="A2:K2"/>
    <mergeCell ref="A4:A5"/>
    <mergeCell ref="A7:A8"/>
    <mergeCell ref="A9:A10"/>
    <mergeCell ref="A12:A13"/>
    <mergeCell ref="A14:A15"/>
    <mergeCell ref="A23:A24"/>
    <mergeCell ref="A26:A27"/>
    <mergeCell ref="B4:B5"/>
    <mergeCell ref="B7:B8"/>
    <mergeCell ref="B9:B10"/>
    <mergeCell ref="B12:B13"/>
    <mergeCell ref="B14:B15"/>
    <mergeCell ref="B23:B24"/>
    <mergeCell ref="B26:B27"/>
    <mergeCell ref="C4:C5"/>
    <mergeCell ref="C7:C8"/>
    <mergeCell ref="C9:C10"/>
    <mergeCell ref="C12:C13"/>
    <mergeCell ref="C14:C15"/>
    <mergeCell ref="C23:C24"/>
    <mergeCell ref="A29:A30"/>
    <mergeCell ref="A31:A32"/>
    <mergeCell ref="A33:A38"/>
    <mergeCell ref="A39:A40"/>
    <mergeCell ref="A41:A43"/>
    <mergeCell ref="A44:A46"/>
    <mergeCell ref="A48:A50"/>
    <mergeCell ref="A51:A52"/>
    <mergeCell ref="A53:A55"/>
    <mergeCell ref="A56:A57"/>
    <mergeCell ref="A58:A60"/>
    <mergeCell ref="A61:A64"/>
    <mergeCell ref="A65:A66"/>
    <mergeCell ref="A67:A69"/>
    <mergeCell ref="A70:A72"/>
    <mergeCell ref="A73:A75"/>
    <mergeCell ref="A76:A85"/>
    <mergeCell ref="A86:A87"/>
    <mergeCell ref="A88:A103"/>
    <mergeCell ref="A104:A109"/>
    <mergeCell ref="A110:A112"/>
    <mergeCell ref="A113:A114"/>
    <mergeCell ref="A115:A122"/>
    <mergeCell ref="A124:A128"/>
    <mergeCell ref="A129:A131"/>
    <mergeCell ref="A132:A133"/>
    <mergeCell ref="A136:A141"/>
    <mergeCell ref="A142:A146"/>
    <mergeCell ref="A147:A148"/>
    <mergeCell ref="A156:A171"/>
    <mergeCell ref="A172:A173"/>
    <mergeCell ref="A183:A185"/>
    <mergeCell ref="A188:A189"/>
    <mergeCell ref="A203:A205"/>
    <mergeCell ref="A207:A209"/>
    <mergeCell ref="A210:A212"/>
    <mergeCell ref="B29:B30"/>
    <mergeCell ref="B31:B32"/>
    <mergeCell ref="B33:B38"/>
    <mergeCell ref="B39:B40"/>
    <mergeCell ref="B41:B43"/>
    <mergeCell ref="B44:B46"/>
    <mergeCell ref="B48:B50"/>
    <mergeCell ref="B51:B52"/>
    <mergeCell ref="B53:B55"/>
    <mergeCell ref="B56:B57"/>
    <mergeCell ref="B58:B60"/>
    <mergeCell ref="B61:B64"/>
    <mergeCell ref="B65:B66"/>
    <mergeCell ref="B67:B69"/>
    <mergeCell ref="B70:B72"/>
    <mergeCell ref="B73:B75"/>
    <mergeCell ref="B76:B85"/>
    <mergeCell ref="B86:B87"/>
    <mergeCell ref="B88:B103"/>
    <mergeCell ref="B104:B109"/>
    <mergeCell ref="B110:B112"/>
    <mergeCell ref="B113:B114"/>
    <mergeCell ref="B115:B122"/>
    <mergeCell ref="B124:B128"/>
    <mergeCell ref="B129:B131"/>
    <mergeCell ref="B132:B133"/>
    <mergeCell ref="B136:B141"/>
    <mergeCell ref="B142:B146"/>
    <mergeCell ref="B147:B148"/>
    <mergeCell ref="B156:B171"/>
    <mergeCell ref="B172:B173"/>
    <mergeCell ref="B183:B185"/>
    <mergeCell ref="B188:B189"/>
    <mergeCell ref="B203:B205"/>
    <mergeCell ref="B207:B209"/>
    <mergeCell ref="B210:B212"/>
    <mergeCell ref="C29:C30"/>
    <mergeCell ref="C33:C38"/>
    <mergeCell ref="C39:C40"/>
    <mergeCell ref="C41:C42"/>
    <mergeCell ref="C44:C46"/>
    <mergeCell ref="C48:C50"/>
    <mergeCell ref="C51:C52"/>
    <mergeCell ref="C53:C55"/>
    <mergeCell ref="C56:C57"/>
    <mergeCell ref="C58:C60"/>
    <mergeCell ref="C61:C64"/>
    <mergeCell ref="C67:C69"/>
    <mergeCell ref="C70:C72"/>
    <mergeCell ref="C73:C75"/>
    <mergeCell ref="C76:C85"/>
    <mergeCell ref="C86:C87"/>
    <mergeCell ref="C88:C103"/>
    <mergeCell ref="C104:C109"/>
    <mergeCell ref="C110:C112"/>
    <mergeCell ref="C113:C114"/>
    <mergeCell ref="C115:C116"/>
    <mergeCell ref="C117:C122"/>
    <mergeCell ref="C124:C128"/>
    <mergeCell ref="C129:C131"/>
    <mergeCell ref="C132:C133"/>
    <mergeCell ref="C136:C141"/>
    <mergeCell ref="C142:C146"/>
    <mergeCell ref="C147:C148"/>
    <mergeCell ref="C156:C158"/>
    <mergeCell ref="C159:C171"/>
    <mergeCell ref="C172:C173"/>
    <mergeCell ref="C183:C185"/>
    <mergeCell ref="C203:C205"/>
    <mergeCell ref="C207:C209"/>
    <mergeCell ref="C210:C211"/>
    <mergeCell ref="D159:D171"/>
    <mergeCell ref="E159:E166"/>
    <mergeCell ref="E168:E171"/>
    <mergeCell ref="K37:K38"/>
    <mergeCell ref="K44:K46"/>
    <mergeCell ref="K61:K62"/>
    <mergeCell ref="K63:K64"/>
    <mergeCell ref="K67:K69"/>
    <mergeCell ref="K76:K79"/>
    <mergeCell ref="K80:K83"/>
    <mergeCell ref="K84:K85"/>
    <mergeCell ref="K88:K89"/>
    <mergeCell ref="K96:K101"/>
    <mergeCell ref="K105:K109"/>
    <mergeCell ref="K110:K112"/>
    <mergeCell ref="K127:K128"/>
    <mergeCell ref="K143:K146"/>
  </mergeCells>
  <phoneticPr fontId="29" type="noConversion"/>
  <printOptions horizontalCentered="1"/>
  <pageMargins left="0.39305555555555599" right="0.39305555555555599" top="0.80277777777777803" bottom="0.80277777777777803" header="0.51180555555555596" footer="0.51180555555555596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2"/>
  <sheetViews>
    <sheetView workbookViewId="0">
      <selection activeCell="A6" sqref="A6:J6"/>
    </sheetView>
  </sheetViews>
  <sheetFormatPr defaultColWidth="9" defaultRowHeight="13.5"/>
  <cols>
    <col min="2" max="2" width="16" customWidth="1"/>
    <col min="4" max="4" width="12.125" customWidth="1"/>
    <col min="10" max="10" width="17.75" customWidth="1"/>
  </cols>
  <sheetData>
    <row r="1" spans="1:10" ht="27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5.75">
      <c r="A2" s="2"/>
      <c r="B2" s="2"/>
      <c r="C2" s="2"/>
      <c r="D2" s="2"/>
      <c r="E2" s="2"/>
      <c r="F2" s="3"/>
      <c r="G2" s="3"/>
      <c r="H2" s="3"/>
      <c r="I2" s="3"/>
      <c r="J2" s="2"/>
    </row>
    <row r="3" spans="1:10" ht="28.5">
      <c r="A3" s="4" t="s">
        <v>1</v>
      </c>
      <c r="B3" s="4" t="s">
        <v>2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4" t="s">
        <v>11</v>
      </c>
    </row>
    <row r="4" spans="1:10" ht="15.75">
      <c r="A4" s="7">
        <v>1</v>
      </c>
      <c r="B4" s="8" t="s">
        <v>156</v>
      </c>
      <c r="C4" s="9" t="s">
        <v>157</v>
      </c>
      <c r="D4" s="9" t="s">
        <v>158</v>
      </c>
      <c r="E4" s="9" t="s">
        <v>159</v>
      </c>
      <c r="F4" s="7">
        <v>73</v>
      </c>
      <c r="G4" s="7">
        <v>3</v>
      </c>
      <c r="H4" s="7">
        <v>76</v>
      </c>
      <c r="I4" s="7">
        <v>7.6</v>
      </c>
      <c r="J4" s="8" t="s">
        <v>160</v>
      </c>
    </row>
    <row r="5" spans="1:10" ht="15.75">
      <c r="A5" s="7">
        <v>2</v>
      </c>
      <c r="B5" s="8" t="s">
        <v>156</v>
      </c>
      <c r="C5" s="9" t="s">
        <v>157</v>
      </c>
      <c r="D5" s="9" t="s">
        <v>161</v>
      </c>
      <c r="E5" s="9" t="s">
        <v>162</v>
      </c>
      <c r="F5" s="7">
        <v>16</v>
      </c>
      <c r="G5" s="7"/>
      <c r="H5" s="7">
        <v>16</v>
      </c>
      <c r="I5" s="7">
        <v>1.6</v>
      </c>
      <c r="J5" s="8" t="s">
        <v>160</v>
      </c>
    </row>
    <row r="6" spans="1:10" ht="15.75">
      <c r="A6" s="7">
        <v>3</v>
      </c>
      <c r="B6" s="8" t="s">
        <v>187</v>
      </c>
      <c r="C6" s="9" t="s">
        <v>157</v>
      </c>
      <c r="D6" s="9" t="s">
        <v>188</v>
      </c>
      <c r="E6" s="9" t="s">
        <v>189</v>
      </c>
      <c r="F6" s="7">
        <v>36</v>
      </c>
      <c r="G6" s="7"/>
      <c r="H6" s="7">
        <v>36</v>
      </c>
      <c r="I6" s="7">
        <v>3.6</v>
      </c>
      <c r="J6" s="8" t="s">
        <v>190</v>
      </c>
    </row>
    <row r="7" spans="1:10" ht="15.75">
      <c r="A7" s="7">
        <v>4</v>
      </c>
      <c r="B7" s="8" t="s">
        <v>187</v>
      </c>
      <c r="C7" s="9" t="s">
        <v>157</v>
      </c>
      <c r="D7" s="9" t="s">
        <v>188</v>
      </c>
      <c r="E7" s="9" t="s">
        <v>191</v>
      </c>
      <c r="F7" s="7">
        <v>38</v>
      </c>
      <c r="G7" s="7"/>
      <c r="H7" s="7">
        <v>38</v>
      </c>
      <c r="I7" s="7">
        <v>3.8</v>
      </c>
      <c r="J7" s="8" t="s">
        <v>190</v>
      </c>
    </row>
    <row r="8" spans="1:10" ht="15.75">
      <c r="A8" s="7">
        <v>5</v>
      </c>
      <c r="B8" s="8" t="s">
        <v>205</v>
      </c>
      <c r="C8" s="9" t="s">
        <v>157</v>
      </c>
      <c r="D8" s="9" t="s">
        <v>206</v>
      </c>
      <c r="E8" s="9" t="s">
        <v>207</v>
      </c>
      <c r="F8" s="7">
        <v>67</v>
      </c>
      <c r="G8" s="7"/>
      <c r="H8" s="7">
        <v>67</v>
      </c>
      <c r="I8" s="7">
        <v>6.7</v>
      </c>
      <c r="J8" s="8"/>
    </row>
    <row r="9" spans="1:10" ht="15.75">
      <c r="A9" s="7">
        <v>6</v>
      </c>
      <c r="B9" s="8" t="s">
        <v>205</v>
      </c>
      <c r="C9" s="9" t="s">
        <v>157</v>
      </c>
      <c r="D9" s="9" t="s">
        <v>206</v>
      </c>
      <c r="E9" s="9" t="s">
        <v>208</v>
      </c>
      <c r="F9" s="7">
        <v>9</v>
      </c>
      <c r="G9" s="7"/>
      <c r="H9" s="7">
        <v>9</v>
      </c>
      <c r="I9" s="7">
        <v>0.9</v>
      </c>
      <c r="J9" s="8"/>
    </row>
    <row r="10" spans="1:10" ht="15.75">
      <c r="A10" s="7">
        <v>7</v>
      </c>
      <c r="B10" s="8" t="s">
        <v>252</v>
      </c>
      <c r="C10" s="9" t="s">
        <v>157</v>
      </c>
      <c r="D10" s="9" t="s">
        <v>253</v>
      </c>
      <c r="E10" s="9" t="s">
        <v>254</v>
      </c>
      <c r="F10" s="7">
        <v>14</v>
      </c>
      <c r="G10" s="7"/>
      <c r="H10" s="7">
        <v>14</v>
      </c>
      <c r="I10" s="7">
        <v>1.4</v>
      </c>
      <c r="J10" s="8" t="s">
        <v>255</v>
      </c>
    </row>
    <row r="11" spans="1:10" ht="15.75">
      <c r="A11" s="7">
        <v>8</v>
      </c>
      <c r="B11" s="8" t="s">
        <v>454</v>
      </c>
      <c r="C11" s="8" t="s">
        <v>157</v>
      </c>
      <c r="D11" s="8" t="s">
        <v>206</v>
      </c>
      <c r="E11" s="8" t="s">
        <v>455</v>
      </c>
      <c r="F11" s="7"/>
      <c r="G11" s="7">
        <v>3</v>
      </c>
      <c r="H11" s="7">
        <v>3</v>
      </c>
      <c r="I11" s="7">
        <v>0.3</v>
      </c>
      <c r="J11" s="35" t="s">
        <v>456</v>
      </c>
    </row>
    <row r="12" spans="1:10" ht="15.75">
      <c r="A12" s="36" t="s">
        <v>457</v>
      </c>
      <c r="B12" s="37"/>
      <c r="C12" s="37"/>
      <c r="D12" s="37"/>
      <c r="E12" s="37"/>
      <c r="F12" s="38">
        <f>SUM(F4:F11)</f>
        <v>253</v>
      </c>
      <c r="G12" s="38">
        <f>SUM(G4:G11)</f>
        <v>6</v>
      </c>
      <c r="H12" s="38">
        <f>SUM(H4:H11)</f>
        <v>259</v>
      </c>
      <c r="I12" s="38">
        <f>SUM(I4:I11)</f>
        <v>25.9</v>
      </c>
      <c r="J12" s="37"/>
    </row>
  </sheetData>
  <mergeCells count="1">
    <mergeCell ref="A1:J1"/>
  </mergeCells>
  <phoneticPr fontId="29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A6" sqref="A6:J6"/>
    </sheetView>
  </sheetViews>
  <sheetFormatPr defaultColWidth="9" defaultRowHeight="13.5"/>
  <cols>
    <col min="2" max="2" width="19.5" customWidth="1"/>
    <col min="4" max="4" width="11.375" customWidth="1"/>
    <col min="10" max="10" width="15.875" customWidth="1"/>
  </cols>
  <sheetData>
    <row r="1" spans="1:10" ht="27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5.75">
      <c r="A2" s="2"/>
      <c r="B2" s="2"/>
      <c r="C2" s="2"/>
      <c r="D2" s="2"/>
      <c r="E2" s="2"/>
      <c r="F2" s="3"/>
      <c r="G2" s="3"/>
      <c r="H2" s="3"/>
      <c r="I2" s="3"/>
      <c r="J2" s="2"/>
    </row>
    <row r="3" spans="1:10" ht="28.5">
      <c r="A3" s="4" t="s">
        <v>1</v>
      </c>
      <c r="B3" s="4" t="s">
        <v>2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4" t="s">
        <v>11</v>
      </c>
    </row>
    <row r="4" spans="1:10" ht="15.75">
      <c r="A4" s="7">
        <v>1</v>
      </c>
      <c r="B4" s="8" t="s">
        <v>52</v>
      </c>
      <c r="C4" s="9" t="s">
        <v>53</v>
      </c>
      <c r="D4" s="9" t="s">
        <v>54</v>
      </c>
      <c r="E4" s="9" t="s">
        <v>55</v>
      </c>
      <c r="F4" s="7">
        <v>52</v>
      </c>
      <c r="G4" s="7">
        <v>3</v>
      </c>
      <c r="H4" s="7">
        <v>55</v>
      </c>
      <c r="I4" s="7">
        <v>5.5</v>
      </c>
      <c r="J4" s="15" t="s">
        <v>56</v>
      </c>
    </row>
    <row r="5" spans="1:10" ht="15.75">
      <c r="A5" s="7">
        <v>2</v>
      </c>
      <c r="B5" s="8" t="s">
        <v>75</v>
      </c>
      <c r="C5" s="9" t="s">
        <v>53</v>
      </c>
      <c r="D5" s="9" t="s">
        <v>76</v>
      </c>
      <c r="E5" s="9" t="s">
        <v>77</v>
      </c>
      <c r="F5" s="7">
        <v>21</v>
      </c>
      <c r="G5" s="7"/>
      <c r="H5" s="7">
        <v>21</v>
      </c>
      <c r="I5" s="7">
        <v>2.1</v>
      </c>
      <c r="J5" s="8"/>
    </row>
    <row r="6" spans="1:10" ht="15.75">
      <c r="A6" s="7">
        <v>3</v>
      </c>
      <c r="B6" s="8" t="s">
        <v>82</v>
      </c>
      <c r="C6" s="9" t="s">
        <v>53</v>
      </c>
      <c r="D6" s="9" t="s">
        <v>83</v>
      </c>
      <c r="E6" s="9" t="s">
        <v>84</v>
      </c>
      <c r="F6" s="7">
        <v>28</v>
      </c>
      <c r="G6" s="7"/>
      <c r="H6" s="7">
        <v>28</v>
      </c>
      <c r="I6" s="7">
        <v>2.8</v>
      </c>
      <c r="J6" s="8" t="s">
        <v>85</v>
      </c>
    </row>
    <row r="7" spans="1:10" ht="15.75">
      <c r="A7" s="7">
        <v>4</v>
      </c>
      <c r="B7" s="8" t="s">
        <v>177</v>
      </c>
      <c r="C7" s="9" t="s">
        <v>53</v>
      </c>
      <c r="D7" s="9" t="s">
        <v>178</v>
      </c>
      <c r="E7" s="9" t="s">
        <v>179</v>
      </c>
      <c r="F7" s="7">
        <v>43</v>
      </c>
      <c r="G7" s="7">
        <v>3</v>
      </c>
      <c r="H7" s="7">
        <v>46</v>
      </c>
      <c r="I7" s="7">
        <v>4.5999999999999996</v>
      </c>
      <c r="J7" s="8"/>
    </row>
    <row r="8" spans="1:10" ht="15.75">
      <c r="A8" s="7">
        <v>5</v>
      </c>
      <c r="B8" s="8" t="s">
        <v>177</v>
      </c>
      <c r="C8" s="9" t="s">
        <v>53</v>
      </c>
      <c r="D8" s="9" t="s">
        <v>180</v>
      </c>
      <c r="E8" s="9" t="s">
        <v>181</v>
      </c>
      <c r="F8" s="7">
        <v>28</v>
      </c>
      <c r="G8" s="7"/>
      <c r="H8" s="7">
        <v>28</v>
      </c>
      <c r="I8" s="7">
        <v>2.8</v>
      </c>
      <c r="J8" s="8"/>
    </row>
    <row r="9" spans="1:10" ht="15.75">
      <c r="A9" s="7">
        <v>6</v>
      </c>
      <c r="B9" s="8" t="s">
        <v>177</v>
      </c>
      <c r="C9" s="9" t="s">
        <v>53</v>
      </c>
      <c r="D9" s="9" t="s">
        <v>180</v>
      </c>
      <c r="E9" s="9" t="s">
        <v>182</v>
      </c>
      <c r="F9" s="7">
        <v>47</v>
      </c>
      <c r="G9" s="7"/>
      <c r="H9" s="7">
        <v>47</v>
      </c>
      <c r="I9" s="7">
        <v>4.7</v>
      </c>
      <c r="J9" s="8"/>
    </row>
    <row r="10" spans="1:10" ht="15.75">
      <c r="A10" s="7">
        <v>7</v>
      </c>
      <c r="B10" s="8" t="s">
        <v>232</v>
      </c>
      <c r="C10" s="9" t="s">
        <v>53</v>
      </c>
      <c r="D10" s="9" t="s">
        <v>241</v>
      </c>
      <c r="E10" s="9" t="s">
        <v>242</v>
      </c>
      <c r="F10" s="7">
        <v>56</v>
      </c>
      <c r="G10" s="7"/>
      <c r="H10" s="7">
        <v>56</v>
      </c>
      <c r="I10" s="7">
        <v>5.6</v>
      </c>
      <c r="J10" s="17" t="s">
        <v>238</v>
      </c>
    </row>
    <row r="11" spans="1:10" ht="15.75">
      <c r="A11" s="7">
        <v>8</v>
      </c>
      <c r="B11" s="8" t="s">
        <v>232</v>
      </c>
      <c r="C11" s="9" t="s">
        <v>53</v>
      </c>
      <c r="D11" s="9" t="s">
        <v>241</v>
      </c>
      <c r="E11" s="9" t="s">
        <v>243</v>
      </c>
      <c r="F11" s="7">
        <v>37</v>
      </c>
      <c r="G11" s="7"/>
      <c r="H11" s="7">
        <v>37</v>
      </c>
      <c r="I11" s="7">
        <v>3.7</v>
      </c>
      <c r="J11" s="17" t="s">
        <v>238</v>
      </c>
    </row>
    <row r="12" spans="1:10" ht="15.75">
      <c r="A12" s="7">
        <v>9</v>
      </c>
      <c r="B12" s="8" t="s">
        <v>271</v>
      </c>
      <c r="C12" s="9" t="s">
        <v>53</v>
      </c>
      <c r="D12" s="9" t="s">
        <v>76</v>
      </c>
      <c r="E12" s="9" t="s">
        <v>276</v>
      </c>
      <c r="F12" s="7">
        <v>63</v>
      </c>
      <c r="G12" s="7"/>
      <c r="H12" s="7">
        <v>63</v>
      </c>
      <c r="I12" s="7">
        <v>6.3</v>
      </c>
      <c r="J12" s="8" t="s">
        <v>277</v>
      </c>
    </row>
    <row r="13" spans="1:10" ht="15.75">
      <c r="A13" s="7">
        <v>10</v>
      </c>
      <c r="B13" s="8" t="s">
        <v>271</v>
      </c>
      <c r="C13" s="9" t="s">
        <v>53</v>
      </c>
      <c r="D13" s="9" t="s">
        <v>54</v>
      </c>
      <c r="E13" s="9" t="s">
        <v>278</v>
      </c>
      <c r="F13" s="7">
        <v>56</v>
      </c>
      <c r="G13" s="7"/>
      <c r="H13" s="7">
        <v>56</v>
      </c>
      <c r="I13" s="7">
        <v>5.6</v>
      </c>
      <c r="J13" s="24" t="s">
        <v>279</v>
      </c>
    </row>
    <row r="14" spans="1:10" ht="15.75">
      <c r="A14" s="7">
        <v>11</v>
      </c>
      <c r="B14" s="8" t="s">
        <v>296</v>
      </c>
      <c r="C14" s="9" t="s">
        <v>53</v>
      </c>
      <c r="D14" s="9" t="s">
        <v>305</v>
      </c>
      <c r="E14" s="9" t="s">
        <v>306</v>
      </c>
      <c r="F14" s="7">
        <v>20</v>
      </c>
      <c r="G14" s="7"/>
      <c r="H14" s="7">
        <v>20</v>
      </c>
      <c r="I14" s="7">
        <v>2</v>
      </c>
      <c r="J14" s="8"/>
    </row>
    <row r="15" spans="1:10" ht="15.75">
      <c r="A15" s="7">
        <v>12</v>
      </c>
      <c r="B15" s="8" t="s">
        <v>404</v>
      </c>
      <c r="C15" s="9" t="s">
        <v>53</v>
      </c>
      <c r="D15" s="9" t="s">
        <v>405</v>
      </c>
      <c r="E15" s="9" t="s">
        <v>406</v>
      </c>
      <c r="F15" s="7">
        <v>75</v>
      </c>
      <c r="G15" s="7"/>
      <c r="H15" s="7">
        <v>75</v>
      </c>
      <c r="I15" s="7">
        <v>7.5</v>
      </c>
      <c r="J15" s="13"/>
    </row>
    <row r="16" spans="1:10" ht="15.75">
      <c r="A16" s="36" t="s">
        <v>457</v>
      </c>
      <c r="B16" s="37"/>
      <c r="C16" s="37"/>
      <c r="D16" s="37"/>
      <c r="E16" s="37"/>
      <c r="F16" s="38">
        <f>SUM(F4:F15)</f>
        <v>526</v>
      </c>
      <c r="G16" s="38">
        <f>SUM(G4:G15)</f>
        <v>6</v>
      </c>
      <c r="H16" s="38">
        <f>SUM(H4:H15)</f>
        <v>532</v>
      </c>
      <c r="I16" s="38">
        <f>SUM(I4:I15)</f>
        <v>53.2</v>
      </c>
      <c r="J16" s="37"/>
    </row>
  </sheetData>
  <mergeCells count="1">
    <mergeCell ref="A1:J1"/>
  </mergeCells>
  <phoneticPr fontId="29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A6" sqref="A6:J6"/>
    </sheetView>
  </sheetViews>
  <sheetFormatPr defaultColWidth="9" defaultRowHeight="13.5"/>
  <cols>
    <col min="1" max="1" width="4.625" customWidth="1"/>
    <col min="2" max="2" width="21.25" customWidth="1"/>
    <col min="4" max="4" width="14.25" customWidth="1"/>
    <col min="10" max="10" width="18" customWidth="1"/>
  </cols>
  <sheetData>
    <row r="1" spans="1:10" ht="27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5.75">
      <c r="A2" s="2"/>
      <c r="B2" s="2"/>
      <c r="C2" s="2"/>
      <c r="D2" s="2"/>
      <c r="E2" s="2"/>
      <c r="F2" s="3"/>
      <c r="G2" s="3"/>
      <c r="H2" s="3"/>
      <c r="I2" s="3"/>
      <c r="J2" s="2"/>
    </row>
    <row r="3" spans="1:10" ht="28.5">
      <c r="A3" s="4" t="s">
        <v>1</v>
      </c>
      <c r="B3" s="4" t="s">
        <v>2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4" t="s">
        <v>11</v>
      </c>
    </row>
    <row r="4" spans="1:10" ht="15.75">
      <c r="A4" s="7">
        <v>1</v>
      </c>
      <c r="B4" s="8" t="s">
        <v>41</v>
      </c>
      <c r="C4" s="9" t="s">
        <v>44</v>
      </c>
      <c r="D4" s="9" t="s">
        <v>45</v>
      </c>
      <c r="E4" s="9" t="s">
        <v>46</v>
      </c>
      <c r="F4" s="7">
        <v>9</v>
      </c>
      <c r="G4" s="7">
        <v>3</v>
      </c>
      <c r="H4" s="7">
        <v>12</v>
      </c>
      <c r="I4" s="7">
        <v>1.2</v>
      </c>
      <c r="J4" s="8" t="s">
        <v>47</v>
      </c>
    </row>
    <row r="5" spans="1:10" ht="15.75">
      <c r="A5" s="7">
        <v>2</v>
      </c>
      <c r="B5" s="8" t="s">
        <v>60</v>
      </c>
      <c r="C5" s="9" t="s">
        <v>44</v>
      </c>
      <c r="D5" s="9" t="s">
        <v>61</v>
      </c>
      <c r="E5" s="9" t="s">
        <v>62</v>
      </c>
      <c r="F5" s="7">
        <v>18</v>
      </c>
      <c r="G5" s="7">
        <v>3</v>
      </c>
      <c r="H5" s="7">
        <v>21</v>
      </c>
      <c r="I5" s="7">
        <v>2.1</v>
      </c>
      <c r="J5" s="8"/>
    </row>
    <row r="6" spans="1:10" ht="15.75">
      <c r="A6" s="7">
        <v>3</v>
      </c>
      <c r="B6" s="8" t="s">
        <v>113</v>
      </c>
      <c r="C6" s="9" t="s">
        <v>44</v>
      </c>
      <c r="D6" s="9" t="s">
        <v>114</v>
      </c>
      <c r="E6" s="9" t="s">
        <v>115</v>
      </c>
      <c r="F6" s="7">
        <v>21</v>
      </c>
      <c r="G6" s="7">
        <v>3</v>
      </c>
      <c r="H6" s="7">
        <v>24</v>
      </c>
      <c r="I6" s="7">
        <v>2.4</v>
      </c>
      <c r="J6" s="19"/>
    </row>
    <row r="7" spans="1:10" ht="15.75">
      <c r="A7" s="7">
        <v>4</v>
      </c>
      <c r="B7" s="8" t="s">
        <v>113</v>
      </c>
      <c r="C7" s="9" t="s">
        <v>44</v>
      </c>
      <c r="D7" s="9" t="s">
        <v>114</v>
      </c>
      <c r="E7" s="9" t="s">
        <v>116</v>
      </c>
      <c r="F7" s="7">
        <v>25</v>
      </c>
      <c r="G7" s="7"/>
      <c r="H7" s="7">
        <v>25</v>
      </c>
      <c r="I7" s="7">
        <v>2.5</v>
      </c>
      <c r="J7" s="19"/>
    </row>
    <row r="8" spans="1:10" ht="15.75">
      <c r="A8" s="7">
        <v>5</v>
      </c>
      <c r="B8" s="8" t="s">
        <v>113</v>
      </c>
      <c r="C8" s="11" t="s">
        <v>44</v>
      </c>
      <c r="D8" s="11" t="s">
        <v>114</v>
      </c>
      <c r="E8" s="11" t="s">
        <v>117</v>
      </c>
      <c r="F8" s="7">
        <v>26</v>
      </c>
      <c r="G8" s="7"/>
      <c r="H8" s="7">
        <v>26</v>
      </c>
      <c r="I8" s="7">
        <v>2.6</v>
      </c>
      <c r="J8" s="20" t="s">
        <v>81</v>
      </c>
    </row>
    <row r="9" spans="1:10" ht="15.75">
      <c r="A9" s="7">
        <v>6</v>
      </c>
      <c r="B9" s="8" t="s">
        <v>187</v>
      </c>
      <c r="C9" s="9" t="s">
        <v>44</v>
      </c>
      <c r="D9" s="9" t="s">
        <v>192</v>
      </c>
      <c r="E9" s="9" t="s">
        <v>193</v>
      </c>
      <c r="F9" s="7">
        <v>13</v>
      </c>
      <c r="G9" s="7"/>
      <c r="H9" s="7">
        <v>13</v>
      </c>
      <c r="I9" s="7">
        <v>1.3</v>
      </c>
      <c r="J9" s="8" t="s">
        <v>190</v>
      </c>
    </row>
    <row r="10" spans="1:10" ht="15.75">
      <c r="A10" s="7">
        <v>7</v>
      </c>
      <c r="B10" s="8" t="s">
        <v>187</v>
      </c>
      <c r="C10" s="9" t="s">
        <v>44</v>
      </c>
      <c r="D10" s="9" t="s">
        <v>192</v>
      </c>
      <c r="E10" s="9" t="s">
        <v>194</v>
      </c>
      <c r="F10" s="7">
        <v>37</v>
      </c>
      <c r="G10" s="7"/>
      <c r="H10" s="7">
        <v>37</v>
      </c>
      <c r="I10" s="7">
        <v>3.7</v>
      </c>
      <c r="J10" s="8" t="s">
        <v>190</v>
      </c>
    </row>
    <row r="11" spans="1:10" ht="15.75">
      <c r="A11" s="7">
        <v>8</v>
      </c>
      <c r="B11" s="8" t="s">
        <v>286</v>
      </c>
      <c r="C11" s="9" t="s">
        <v>44</v>
      </c>
      <c r="D11" s="9" t="s">
        <v>287</v>
      </c>
      <c r="E11" s="9" t="s">
        <v>288</v>
      </c>
      <c r="F11" s="7">
        <v>40</v>
      </c>
      <c r="G11" s="7">
        <v>3</v>
      </c>
      <c r="H11" s="7">
        <v>43</v>
      </c>
      <c r="I11" s="7">
        <v>4.3</v>
      </c>
      <c r="J11" s="26"/>
    </row>
    <row r="12" spans="1:10" ht="15.75">
      <c r="A12" s="7">
        <v>9</v>
      </c>
      <c r="B12" s="8" t="s">
        <v>286</v>
      </c>
      <c r="C12" s="9" t="s">
        <v>44</v>
      </c>
      <c r="D12" s="9" t="s">
        <v>289</v>
      </c>
      <c r="E12" s="9" t="s">
        <v>290</v>
      </c>
      <c r="F12" s="7">
        <v>24</v>
      </c>
      <c r="G12" s="7"/>
      <c r="H12" s="7">
        <v>24</v>
      </c>
      <c r="I12" s="7">
        <v>2.4</v>
      </c>
      <c r="J12" s="26"/>
    </row>
    <row r="13" spans="1:10" ht="15.75">
      <c r="A13" s="7">
        <v>10</v>
      </c>
      <c r="B13" s="8" t="s">
        <v>370</v>
      </c>
      <c r="C13" s="9" t="s">
        <v>44</v>
      </c>
      <c r="D13" s="9" t="s">
        <v>371</v>
      </c>
      <c r="E13" s="9" t="s">
        <v>40</v>
      </c>
      <c r="F13" s="7">
        <v>22</v>
      </c>
      <c r="G13" s="7"/>
      <c r="H13" s="7">
        <v>22</v>
      </c>
      <c r="I13" s="7">
        <v>2.2000000000000002</v>
      </c>
      <c r="J13" s="27"/>
    </row>
    <row r="14" spans="1:10" ht="15.75">
      <c r="A14" s="7">
        <v>11</v>
      </c>
      <c r="B14" s="8" t="s">
        <v>381</v>
      </c>
      <c r="C14" s="9" t="s">
        <v>44</v>
      </c>
      <c r="D14" s="9" t="s">
        <v>382</v>
      </c>
      <c r="E14" s="9" t="s">
        <v>383</v>
      </c>
      <c r="F14" s="21">
        <v>48</v>
      </c>
      <c r="G14" s="7"/>
      <c r="H14" s="7">
        <v>48</v>
      </c>
      <c r="I14" s="7">
        <v>4.8</v>
      </c>
      <c r="J14" s="28"/>
    </row>
    <row r="15" spans="1:10" ht="15.75">
      <c r="A15" s="7">
        <v>12</v>
      </c>
      <c r="B15" s="8" t="s">
        <v>400</v>
      </c>
      <c r="C15" s="9" t="s">
        <v>44</v>
      </c>
      <c r="D15" s="9" t="s">
        <v>192</v>
      </c>
      <c r="E15" s="9" t="s">
        <v>401</v>
      </c>
      <c r="F15" s="7">
        <v>42</v>
      </c>
      <c r="G15" s="7"/>
      <c r="H15" s="7">
        <v>42</v>
      </c>
      <c r="I15" s="7">
        <v>4.2</v>
      </c>
      <c r="J15" s="31"/>
    </row>
    <row r="16" spans="1:10" ht="15.75">
      <c r="A16" s="7">
        <v>13</v>
      </c>
      <c r="B16" s="8" t="s">
        <v>421</v>
      </c>
      <c r="C16" s="9" t="s">
        <v>44</v>
      </c>
      <c r="D16" s="9" t="s">
        <v>422</v>
      </c>
      <c r="E16" s="9" t="s">
        <v>423</v>
      </c>
      <c r="F16" s="7">
        <v>12</v>
      </c>
      <c r="G16" s="7"/>
      <c r="H16" s="7">
        <v>12</v>
      </c>
      <c r="I16" s="7">
        <v>1.2</v>
      </c>
      <c r="J16" s="8"/>
    </row>
    <row r="17" spans="1:10" ht="28.5">
      <c r="A17" s="36" t="s">
        <v>457</v>
      </c>
      <c r="B17" s="37"/>
      <c r="C17" s="37"/>
      <c r="D17" s="37"/>
      <c r="E17" s="37"/>
      <c r="F17" s="38">
        <f>SUM(F4:F16)</f>
        <v>337</v>
      </c>
      <c r="G17" s="38">
        <f>SUM(G4:G16)</f>
        <v>12</v>
      </c>
      <c r="H17" s="38">
        <f>SUM(H4:H16)</f>
        <v>349</v>
      </c>
      <c r="I17" s="38">
        <f>SUM(I4:I16)</f>
        <v>34.9</v>
      </c>
      <c r="J17" s="37"/>
    </row>
  </sheetData>
  <mergeCells count="1">
    <mergeCell ref="A1:J1"/>
  </mergeCells>
  <phoneticPr fontId="29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28"/>
  <sheetViews>
    <sheetView topLeftCell="A7" workbookViewId="0">
      <selection activeCell="A6" sqref="A6:J6"/>
    </sheetView>
  </sheetViews>
  <sheetFormatPr defaultColWidth="9" defaultRowHeight="13.5"/>
  <cols>
    <col min="2" max="2" width="21.75" customWidth="1"/>
    <col min="3" max="3" width="16.375" customWidth="1"/>
    <col min="10" max="10" width="15.875" customWidth="1"/>
  </cols>
  <sheetData>
    <row r="1" spans="1:10" ht="27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5.75">
      <c r="A2" s="2"/>
      <c r="B2" s="2"/>
      <c r="C2" s="2"/>
      <c r="D2" s="2"/>
      <c r="E2" s="2"/>
      <c r="F2" s="3"/>
      <c r="G2" s="3"/>
      <c r="H2" s="3"/>
      <c r="I2" s="3"/>
      <c r="J2" s="2"/>
    </row>
    <row r="3" spans="1:10" ht="28.5">
      <c r="A3" s="4" t="s">
        <v>1</v>
      </c>
      <c r="B3" s="4" t="s">
        <v>2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4" t="s">
        <v>11</v>
      </c>
    </row>
    <row r="4" spans="1:10" ht="15.75">
      <c r="A4" s="7">
        <v>1</v>
      </c>
      <c r="B4" s="8" t="s">
        <v>36</v>
      </c>
      <c r="C4" s="9" t="s">
        <v>37</v>
      </c>
      <c r="D4" s="9" t="s">
        <v>38</v>
      </c>
      <c r="E4" s="9" t="s">
        <v>39</v>
      </c>
      <c r="F4" s="7">
        <v>29</v>
      </c>
      <c r="G4" s="7">
        <v>3</v>
      </c>
      <c r="H4" s="7">
        <v>32</v>
      </c>
      <c r="I4" s="7">
        <v>3.2</v>
      </c>
      <c r="J4" s="13"/>
    </row>
    <row r="5" spans="1:10" ht="15.75">
      <c r="A5" s="7">
        <v>2</v>
      </c>
      <c r="B5" s="8" t="s">
        <v>36</v>
      </c>
      <c r="C5" s="9" t="s">
        <v>37</v>
      </c>
      <c r="D5" s="9" t="s">
        <v>38</v>
      </c>
      <c r="E5" s="9" t="s">
        <v>40</v>
      </c>
      <c r="F5" s="7">
        <v>40</v>
      </c>
      <c r="G5" s="7"/>
      <c r="H5" s="7">
        <v>40</v>
      </c>
      <c r="I5" s="7">
        <v>4</v>
      </c>
      <c r="J5" s="13"/>
    </row>
    <row r="6" spans="1:10" ht="15.75">
      <c r="A6" s="7">
        <v>3</v>
      </c>
      <c r="B6" s="8" t="s">
        <v>71</v>
      </c>
      <c r="C6" s="9" t="s">
        <v>37</v>
      </c>
      <c r="D6" s="9" t="s">
        <v>72</v>
      </c>
      <c r="E6" s="9" t="s">
        <v>73</v>
      </c>
      <c r="F6" s="7">
        <v>44</v>
      </c>
      <c r="G6" s="7"/>
      <c r="H6" s="7">
        <v>44</v>
      </c>
      <c r="I6" s="7">
        <v>4.4000000000000004</v>
      </c>
      <c r="J6" s="13"/>
    </row>
    <row r="7" spans="1:10" ht="15.75">
      <c r="A7" s="7">
        <v>4</v>
      </c>
      <c r="B7" s="8" t="s">
        <v>71</v>
      </c>
      <c r="C7" s="9" t="s">
        <v>37</v>
      </c>
      <c r="D7" s="9" t="s">
        <v>72</v>
      </c>
      <c r="E7" s="9" t="s">
        <v>74</v>
      </c>
      <c r="F7" s="7">
        <v>53</v>
      </c>
      <c r="G7" s="7"/>
      <c r="H7" s="7">
        <v>53</v>
      </c>
      <c r="I7" s="7">
        <v>5.3</v>
      </c>
      <c r="J7" s="13"/>
    </row>
    <row r="8" spans="1:10" ht="15.75">
      <c r="A8" s="7">
        <v>5</v>
      </c>
      <c r="B8" s="8" t="s">
        <v>78</v>
      </c>
      <c r="C8" s="9" t="s">
        <v>37</v>
      </c>
      <c r="D8" s="9" t="s">
        <v>72</v>
      </c>
      <c r="E8" s="9" t="s">
        <v>79</v>
      </c>
      <c r="F8" s="7">
        <v>80</v>
      </c>
      <c r="G8" s="7"/>
      <c r="H8" s="7">
        <v>80</v>
      </c>
      <c r="I8" s="7">
        <v>8</v>
      </c>
      <c r="J8" s="13"/>
    </row>
    <row r="9" spans="1:10" ht="15.75">
      <c r="A9" s="7">
        <v>6</v>
      </c>
      <c r="B9" s="8" t="s">
        <v>78</v>
      </c>
      <c r="C9" s="11" t="s">
        <v>37</v>
      </c>
      <c r="D9" s="11" t="s">
        <v>72</v>
      </c>
      <c r="E9" s="11" t="s">
        <v>80</v>
      </c>
      <c r="F9" s="7">
        <v>44</v>
      </c>
      <c r="G9" s="7"/>
      <c r="H9" s="7">
        <v>44</v>
      </c>
      <c r="I9" s="7">
        <v>4.4000000000000004</v>
      </c>
      <c r="J9" s="16" t="s">
        <v>81</v>
      </c>
    </row>
    <row r="10" spans="1:10" ht="15.75">
      <c r="A10" s="7">
        <v>7</v>
      </c>
      <c r="B10" s="8" t="s">
        <v>94</v>
      </c>
      <c r="C10" s="9" t="s">
        <v>37</v>
      </c>
      <c r="D10" s="9" t="s">
        <v>106</v>
      </c>
      <c r="E10" s="9" t="s">
        <v>97</v>
      </c>
      <c r="F10" s="7">
        <v>11</v>
      </c>
      <c r="G10" s="7"/>
      <c r="H10" s="7">
        <v>11</v>
      </c>
      <c r="I10" s="7">
        <v>1.1000000000000001</v>
      </c>
      <c r="J10" s="13" t="s">
        <v>107</v>
      </c>
    </row>
    <row r="11" spans="1:10" ht="15.75">
      <c r="A11" s="7">
        <v>8</v>
      </c>
      <c r="B11" s="8" t="s">
        <v>94</v>
      </c>
      <c r="C11" s="9" t="s">
        <v>37</v>
      </c>
      <c r="D11" s="9" t="s">
        <v>106</v>
      </c>
      <c r="E11" s="9" t="s">
        <v>108</v>
      </c>
      <c r="F11" s="7">
        <v>42</v>
      </c>
      <c r="G11" s="7"/>
      <c r="H11" s="7">
        <v>42</v>
      </c>
      <c r="I11" s="7">
        <v>4.2</v>
      </c>
      <c r="J11" s="13" t="s">
        <v>107</v>
      </c>
    </row>
    <row r="12" spans="1:10" ht="15.75">
      <c r="A12" s="7">
        <v>9</v>
      </c>
      <c r="B12" s="8" t="s">
        <v>109</v>
      </c>
      <c r="C12" s="9" t="s">
        <v>37</v>
      </c>
      <c r="D12" s="9" t="s">
        <v>110</v>
      </c>
      <c r="E12" s="9" t="s">
        <v>111</v>
      </c>
      <c r="F12" s="7">
        <v>27</v>
      </c>
      <c r="G12" s="7"/>
      <c r="H12" s="7">
        <v>27</v>
      </c>
      <c r="I12" s="7">
        <v>2.7</v>
      </c>
      <c r="J12" s="8"/>
    </row>
    <row r="13" spans="1:10" ht="15.75">
      <c r="A13" s="7">
        <v>10</v>
      </c>
      <c r="B13" s="8" t="s">
        <v>109</v>
      </c>
      <c r="C13" s="9" t="s">
        <v>37</v>
      </c>
      <c r="D13" s="9" t="s">
        <v>110</v>
      </c>
      <c r="E13" s="9" t="s">
        <v>112</v>
      </c>
      <c r="F13" s="7">
        <v>14</v>
      </c>
      <c r="G13" s="7"/>
      <c r="H13" s="7">
        <v>14</v>
      </c>
      <c r="I13" s="7">
        <v>1.4</v>
      </c>
      <c r="J13" s="8"/>
    </row>
    <row r="14" spans="1:10" ht="15.75">
      <c r="A14" s="7">
        <v>11</v>
      </c>
      <c r="B14" s="8" t="s">
        <v>151</v>
      </c>
      <c r="C14" s="9" t="s">
        <v>37</v>
      </c>
      <c r="D14" s="9" t="s">
        <v>152</v>
      </c>
      <c r="E14" s="9" t="s">
        <v>153</v>
      </c>
      <c r="F14" s="7">
        <v>17</v>
      </c>
      <c r="G14" s="7"/>
      <c r="H14" s="7">
        <v>17</v>
      </c>
      <c r="I14" s="7">
        <v>1.7</v>
      </c>
      <c r="J14" s="13"/>
    </row>
    <row r="15" spans="1:10" ht="15.75">
      <c r="A15" s="7">
        <v>12</v>
      </c>
      <c r="B15" s="8" t="s">
        <v>151</v>
      </c>
      <c r="C15" s="9" t="s">
        <v>37</v>
      </c>
      <c r="D15" s="9" t="s">
        <v>152</v>
      </c>
      <c r="E15" s="9" t="s">
        <v>154</v>
      </c>
      <c r="F15" s="7">
        <v>18</v>
      </c>
      <c r="G15" s="7"/>
      <c r="H15" s="7">
        <v>18</v>
      </c>
      <c r="I15" s="7">
        <v>1.8</v>
      </c>
      <c r="J15" s="13"/>
    </row>
    <row r="16" spans="1:10" ht="15.75">
      <c r="A16" s="7">
        <v>13</v>
      </c>
      <c r="B16" s="8" t="s">
        <v>151</v>
      </c>
      <c r="C16" s="9" t="s">
        <v>37</v>
      </c>
      <c r="D16" s="9" t="s">
        <v>106</v>
      </c>
      <c r="E16" s="9" t="s">
        <v>155</v>
      </c>
      <c r="F16" s="7">
        <v>14</v>
      </c>
      <c r="G16" s="7">
        <v>3</v>
      </c>
      <c r="H16" s="7">
        <v>17</v>
      </c>
      <c r="I16" s="7">
        <v>1.7</v>
      </c>
      <c r="J16" s="13"/>
    </row>
    <row r="17" spans="1:10" ht="15.75">
      <c r="A17" s="7">
        <v>14</v>
      </c>
      <c r="B17" s="8" t="s">
        <v>170</v>
      </c>
      <c r="C17" s="9" t="s">
        <v>37</v>
      </c>
      <c r="D17" s="9" t="s">
        <v>174</v>
      </c>
      <c r="E17" s="9" t="s">
        <v>175</v>
      </c>
      <c r="F17" s="7">
        <v>42</v>
      </c>
      <c r="G17" s="7"/>
      <c r="H17" s="7">
        <v>42</v>
      </c>
      <c r="I17" s="7">
        <v>4.2</v>
      </c>
      <c r="J17" s="8" t="s">
        <v>173</v>
      </c>
    </row>
    <row r="18" spans="1:10" ht="15.75">
      <c r="A18" s="7">
        <v>15</v>
      </c>
      <c r="B18" s="8" t="s">
        <v>170</v>
      </c>
      <c r="C18" s="9" t="s">
        <v>37</v>
      </c>
      <c r="D18" s="9" t="s">
        <v>174</v>
      </c>
      <c r="E18" s="9" t="s">
        <v>176</v>
      </c>
      <c r="F18" s="7">
        <v>56</v>
      </c>
      <c r="G18" s="7"/>
      <c r="H18" s="7">
        <v>56</v>
      </c>
      <c r="I18" s="7">
        <v>5.6</v>
      </c>
      <c r="J18" s="8" t="s">
        <v>173</v>
      </c>
    </row>
    <row r="19" spans="1:10" ht="15.75">
      <c r="A19" s="7">
        <v>16</v>
      </c>
      <c r="B19" s="8" t="s">
        <v>183</v>
      </c>
      <c r="C19" s="9" t="s">
        <v>37</v>
      </c>
      <c r="D19" s="9" t="s">
        <v>110</v>
      </c>
      <c r="E19" s="9" t="s">
        <v>184</v>
      </c>
      <c r="F19" s="7">
        <v>25</v>
      </c>
      <c r="G19" s="7"/>
      <c r="H19" s="7">
        <v>25</v>
      </c>
      <c r="I19" s="7">
        <v>2.5</v>
      </c>
      <c r="J19" s="13"/>
    </row>
    <row r="20" spans="1:10" ht="15.75">
      <c r="A20" s="7">
        <v>17</v>
      </c>
      <c r="B20" s="8" t="s">
        <v>183</v>
      </c>
      <c r="C20" s="9" t="s">
        <v>37</v>
      </c>
      <c r="D20" s="9" t="s">
        <v>110</v>
      </c>
      <c r="E20" s="9" t="s">
        <v>185</v>
      </c>
      <c r="F20" s="7">
        <v>10</v>
      </c>
      <c r="G20" s="7"/>
      <c r="H20" s="7">
        <v>10</v>
      </c>
      <c r="I20" s="7">
        <v>1</v>
      </c>
      <c r="J20" s="13"/>
    </row>
    <row r="21" spans="1:10" ht="15.75">
      <c r="A21" s="7">
        <v>18</v>
      </c>
      <c r="B21" s="8" t="s">
        <v>183</v>
      </c>
      <c r="C21" s="9" t="s">
        <v>37</v>
      </c>
      <c r="D21" s="9" t="s">
        <v>110</v>
      </c>
      <c r="E21" s="9" t="s">
        <v>186</v>
      </c>
      <c r="F21" s="7">
        <v>25</v>
      </c>
      <c r="G21" s="7"/>
      <c r="H21" s="7">
        <v>25</v>
      </c>
      <c r="I21" s="7">
        <v>2.5</v>
      </c>
      <c r="J21" s="13"/>
    </row>
    <row r="22" spans="1:10" ht="15.75">
      <c r="A22" s="7">
        <v>19</v>
      </c>
      <c r="B22" s="8" t="s">
        <v>232</v>
      </c>
      <c r="C22" s="9" t="s">
        <v>37</v>
      </c>
      <c r="D22" s="9" t="s">
        <v>244</v>
      </c>
      <c r="E22" s="9" t="s">
        <v>245</v>
      </c>
      <c r="F22" s="7">
        <v>130</v>
      </c>
      <c r="G22" s="7"/>
      <c r="H22" s="7">
        <v>130</v>
      </c>
      <c r="I22" s="7">
        <v>13</v>
      </c>
      <c r="J22" s="17" t="s">
        <v>238</v>
      </c>
    </row>
    <row r="23" spans="1:10" ht="15.75">
      <c r="A23" s="7">
        <v>20</v>
      </c>
      <c r="B23" s="8" t="s">
        <v>246</v>
      </c>
      <c r="C23" s="9" t="s">
        <v>37</v>
      </c>
      <c r="D23" s="9" t="s">
        <v>106</v>
      </c>
      <c r="E23" s="9" t="s">
        <v>251</v>
      </c>
      <c r="F23" s="7">
        <v>21</v>
      </c>
      <c r="G23" s="7"/>
      <c r="H23" s="7">
        <v>21</v>
      </c>
      <c r="I23" s="7">
        <v>2.1</v>
      </c>
      <c r="J23" s="8" t="s">
        <v>248</v>
      </c>
    </row>
    <row r="24" spans="1:10" ht="15.75">
      <c r="A24" s="7">
        <v>21</v>
      </c>
      <c r="B24" s="8" t="s">
        <v>296</v>
      </c>
      <c r="C24" s="9" t="s">
        <v>37</v>
      </c>
      <c r="D24" s="9" t="s">
        <v>307</v>
      </c>
      <c r="E24" s="9" t="s">
        <v>308</v>
      </c>
      <c r="F24" s="7">
        <v>33</v>
      </c>
      <c r="G24" s="7"/>
      <c r="H24" s="7">
        <v>33</v>
      </c>
      <c r="I24" s="7">
        <v>3.3</v>
      </c>
      <c r="J24" s="13"/>
    </row>
    <row r="25" spans="1:10" ht="28.5">
      <c r="A25" s="7">
        <v>22</v>
      </c>
      <c r="B25" s="8" t="s">
        <v>379</v>
      </c>
      <c r="C25" s="9" t="s">
        <v>37</v>
      </c>
      <c r="D25" s="9" t="s">
        <v>174</v>
      </c>
      <c r="E25" s="9" t="s">
        <v>380</v>
      </c>
      <c r="F25" s="7">
        <v>24</v>
      </c>
      <c r="G25" s="7"/>
      <c r="H25" s="7">
        <v>24</v>
      </c>
      <c r="I25" s="7">
        <v>2.4</v>
      </c>
      <c r="J25" s="14" t="s">
        <v>173</v>
      </c>
    </row>
    <row r="26" spans="1:10" ht="15.75">
      <c r="A26" s="7">
        <v>23</v>
      </c>
      <c r="B26" s="8" t="s">
        <v>438</v>
      </c>
      <c r="C26" s="9" t="s">
        <v>37</v>
      </c>
      <c r="D26" s="9" t="s">
        <v>307</v>
      </c>
      <c r="E26" s="9" t="s">
        <v>440</v>
      </c>
      <c r="F26" s="7">
        <v>9</v>
      </c>
      <c r="G26" s="7"/>
      <c r="H26" s="7">
        <v>9</v>
      </c>
      <c r="I26" s="7">
        <v>0.9</v>
      </c>
      <c r="J26" s="8"/>
    </row>
    <row r="27" spans="1:10" ht="15.75">
      <c r="A27" s="7">
        <v>24</v>
      </c>
      <c r="B27" s="8" t="s">
        <v>438</v>
      </c>
      <c r="C27" s="9" t="s">
        <v>37</v>
      </c>
      <c r="D27" s="9" t="s">
        <v>307</v>
      </c>
      <c r="E27" s="9" t="s">
        <v>441</v>
      </c>
      <c r="F27" s="7">
        <v>7</v>
      </c>
      <c r="G27" s="7"/>
      <c r="H27" s="7">
        <v>7</v>
      </c>
      <c r="I27" s="7">
        <v>0.7</v>
      </c>
      <c r="J27" s="8"/>
    </row>
    <row r="28" spans="1:10" ht="15.75">
      <c r="A28" s="36" t="s">
        <v>457</v>
      </c>
      <c r="B28" s="37"/>
      <c r="C28" s="37"/>
      <c r="D28" s="37"/>
      <c r="E28" s="37"/>
      <c r="F28" s="38">
        <f>SUM(F4:F27)</f>
        <v>815</v>
      </c>
      <c r="G28" s="38">
        <f>SUM(G4:G27)</f>
        <v>6</v>
      </c>
      <c r="H28" s="38">
        <f>SUM(H4:H27)</f>
        <v>821</v>
      </c>
      <c r="I28" s="38">
        <f>SUM(I4:I27)</f>
        <v>82.1</v>
      </c>
      <c r="J28" s="37"/>
    </row>
  </sheetData>
  <mergeCells count="1">
    <mergeCell ref="A1:J1"/>
  </mergeCells>
  <phoneticPr fontId="29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25"/>
  <sheetViews>
    <sheetView topLeftCell="A2" workbookViewId="0">
      <selection activeCell="A6" sqref="A6:J6"/>
    </sheetView>
  </sheetViews>
  <sheetFormatPr defaultColWidth="9" defaultRowHeight="13.5"/>
  <cols>
    <col min="2" max="2" width="24.875" customWidth="1"/>
    <col min="10" max="10" width="15.75" customWidth="1"/>
  </cols>
  <sheetData>
    <row r="1" spans="1:10" ht="27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5.75">
      <c r="A2" s="2"/>
      <c r="B2" s="2"/>
      <c r="C2" s="2"/>
      <c r="D2" s="2"/>
      <c r="E2" s="2"/>
      <c r="F2" s="3"/>
      <c r="G2" s="3"/>
      <c r="H2" s="3"/>
      <c r="I2" s="3"/>
      <c r="J2" s="2"/>
    </row>
    <row r="3" spans="1:10" ht="28.5">
      <c r="A3" s="4" t="s">
        <v>1</v>
      </c>
      <c r="B3" s="4" t="s">
        <v>2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4" t="s">
        <v>11</v>
      </c>
    </row>
    <row r="4" spans="1:10" ht="15.75">
      <c r="A4" s="7">
        <v>1</v>
      </c>
      <c r="B4" s="8" t="s">
        <v>12</v>
      </c>
      <c r="C4" s="9" t="s">
        <v>16</v>
      </c>
      <c r="D4" s="9" t="s">
        <v>17</v>
      </c>
      <c r="E4" s="9" t="s">
        <v>18</v>
      </c>
      <c r="F4" s="7">
        <v>28</v>
      </c>
      <c r="G4" s="7"/>
      <c r="H4" s="7">
        <v>28</v>
      </c>
      <c r="I4" s="7">
        <v>2.8</v>
      </c>
      <c r="J4" s="8"/>
    </row>
    <row r="5" spans="1:10" ht="15.75">
      <c r="A5" s="7">
        <v>2</v>
      </c>
      <c r="B5" s="8" t="s">
        <v>28</v>
      </c>
      <c r="C5" s="9" t="s">
        <v>16</v>
      </c>
      <c r="D5" s="9" t="s">
        <v>29</v>
      </c>
      <c r="E5" s="9" t="s">
        <v>30</v>
      </c>
      <c r="F5" s="7">
        <v>70</v>
      </c>
      <c r="G5" s="7">
        <v>3</v>
      </c>
      <c r="H5" s="7">
        <v>73</v>
      </c>
      <c r="I5" s="7">
        <v>7.3</v>
      </c>
      <c r="J5" s="8"/>
    </row>
    <row r="6" spans="1:10" ht="15.75">
      <c r="A6" s="7">
        <v>3</v>
      </c>
      <c r="B6" s="8" t="s">
        <v>28</v>
      </c>
      <c r="C6" s="9" t="s">
        <v>16</v>
      </c>
      <c r="D6" s="9" t="s">
        <v>29</v>
      </c>
      <c r="E6" s="9" t="s">
        <v>31</v>
      </c>
      <c r="F6" s="7">
        <v>21</v>
      </c>
      <c r="G6" s="7"/>
      <c r="H6" s="7">
        <v>21</v>
      </c>
      <c r="I6" s="7">
        <v>2.1</v>
      </c>
      <c r="J6" s="8"/>
    </row>
    <row r="7" spans="1:10" ht="15.75">
      <c r="A7" s="7">
        <v>4</v>
      </c>
      <c r="B7" s="12" t="s">
        <v>90</v>
      </c>
      <c r="C7" s="9" t="s">
        <v>16</v>
      </c>
      <c r="D7" s="9" t="s">
        <v>17</v>
      </c>
      <c r="E7" s="9" t="s">
        <v>91</v>
      </c>
      <c r="F7" s="7">
        <v>106</v>
      </c>
      <c r="G7" s="7">
        <v>3</v>
      </c>
      <c r="H7" s="7">
        <v>109</v>
      </c>
      <c r="I7" s="7">
        <v>10.9</v>
      </c>
      <c r="J7" s="8"/>
    </row>
    <row r="8" spans="1:10" ht="15.75">
      <c r="A8" s="7">
        <v>5</v>
      </c>
      <c r="B8" s="12" t="s">
        <v>90</v>
      </c>
      <c r="C8" s="11" t="s">
        <v>16</v>
      </c>
      <c r="D8" s="11" t="s">
        <v>92</v>
      </c>
      <c r="E8" s="11" t="s">
        <v>93</v>
      </c>
      <c r="F8" s="7">
        <v>43</v>
      </c>
      <c r="G8" s="7"/>
      <c r="H8" s="7">
        <v>43</v>
      </c>
      <c r="I8" s="7">
        <v>4.3</v>
      </c>
      <c r="J8" s="11" t="s">
        <v>81</v>
      </c>
    </row>
    <row r="9" spans="1:10" ht="15.75">
      <c r="A9" s="7">
        <v>6</v>
      </c>
      <c r="B9" s="8" t="s">
        <v>118</v>
      </c>
      <c r="C9" s="9" t="s">
        <v>16</v>
      </c>
      <c r="D9" s="9" t="s">
        <v>119</v>
      </c>
      <c r="E9" s="9" t="s">
        <v>120</v>
      </c>
      <c r="F9" s="7">
        <v>10</v>
      </c>
      <c r="G9" s="7"/>
      <c r="H9" s="7">
        <v>10</v>
      </c>
      <c r="I9" s="7">
        <v>1</v>
      </c>
      <c r="J9" s="8" t="s">
        <v>121</v>
      </c>
    </row>
    <row r="10" spans="1:10" ht="15.75">
      <c r="A10" s="7">
        <v>7</v>
      </c>
      <c r="B10" s="8" t="s">
        <v>118</v>
      </c>
      <c r="C10" s="9" t="s">
        <v>16</v>
      </c>
      <c r="D10" s="9" t="s">
        <v>119</v>
      </c>
      <c r="E10" s="9" t="s">
        <v>122</v>
      </c>
      <c r="F10" s="7">
        <v>38</v>
      </c>
      <c r="G10" s="7"/>
      <c r="H10" s="7">
        <v>38</v>
      </c>
      <c r="I10" s="7">
        <v>3.8</v>
      </c>
      <c r="J10" s="8" t="s">
        <v>121</v>
      </c>
    </row>
    <row r="11" spans="1:10" ht="15.75">
      <c r="A11" s="7">
        <v>8</v>
      </c>
      <c r="B11" s="8" t="s">
        <v>118</v>
      </c>
      <c r="C11" s="9" t="s">
        <v>16</v>
      </c>
      <c r="D11" s="9" t="s">
        <v>119</v>
      </c>
      <c r="E11" s="9" t="s">
        <v>123</v>
      </c>
      <c r="F11" s="7">
        <v>51</v>
      </c>
      <c r="G11" s="7">
        <v>3</v>
      </c>
      <c r="H11" s="7">
        <v>54</v>
      </c>
      <c r="I11" s="7">
        <v>5.4</v>
      </c>
      <c r="J11" s="8" t="s">
        <v>121</v>
      </c>
    </row>
    <row r="12" spans="1:10" ht="15.75">
      <c r="A12" s="7">
        <v>9</v>
      </c>
      <c r="B12" s="8" t="s">
        <v>166</v>
      </c>
      <c r="C12" s="11" t="s">
        <v>16</v>
      </c>
      <c r="D12" s="11" t="s">
        <v>29</v>
      </c>
      <c r="E12" s="11" t="s">
        <v>31</v>
      </c>
      <c r="F12" s="7">
        <v>2</v>
      </c>
      <c r="G12" s="7"/>
      <c r="H12" s="7">
        <v>2</v>
      </c>
      <c r="I12" s="7">
        <v>0.2</v>
      </c>
      <c r="J12" s="11" t="s">
        <v>81</v>
      </c>
    </row>
    <row r="13" spans="1:10" ht="15.75">
      <c r="A13" s="7">
        <v>10</v>
      </c>
      <c r="B13" s="8" t="s">
        <v>209</v>
      </c>
      <c r="C13" s="9" t="s">
        <v>16</v>
      </c>
      <c r="D13" s="9" t="s">
        <v>227</v>
      </c>
      <c r="E13" s="9" t="s">
        <v>228</v>
      </c>
      <c r="F13" s="7">
        <v>19</v>
      </c>
      <c r="G13" s="7"/>
      <c r="H13" s="7">
        <v>19</v>
      </c>
      <c r="I13" s="7">
        <v>1.9</v>
      </c>
      <c r="J13" s="17" t="s">
        <v>47</v>
      </c>
    </row>
    <row r="14" spans="1:10" ht="15.75">
      <c r="A14" s="7">
        <v>11</v>
      </c>
      <c r="B14" s="8" t="s">
        <v>209</v>
      </c>
      <c r="C14" s="11" t="s">
        <v>16</v>
      </c>
      <c r="D14" s="11" t="s">
        <v>92</v>
      </c>
      <c r="E14" s="11" t="s">
        <v>93</v>
      </c>
      <c r="F14" s="7">
        <v>20</v>
      </c>
      <c r="G14" s="7"/>
      <c r="H14" s="7">
        <v>20</v>
      </c>
      <c r="I14" s="7">
        <v>2</v>
      </c>
      <c r="J14" s="22" t="s">
        <v>81</v>
      </c>
    </row>
    <row r="15" spans="1:10" ht="28.5">
      <c r="A15" s="7">
        <v>12</v>
      </c>
      <c r="B15" s="8" t="s">
        <v>252</v>
      </c>
      <c r="C15" s="9" t="s">
        <v>16</v>
      </c>
      <c r="D15" s="9" t="s">
        <v>119</v>
      </c>
      <c r="E15" s="9" t="s">
        <v>256</v>
      </c>
      <c r="F15" s="7">
        <v>37</v>
      </c>
      <c r="G15" s="7"/>
      <c r="H15" s="7">
        <v>37</v>
      </c>
      <c r="I15" s="7">
        <v>3.7</v>
      </c>
      <c r="J15" s="8" t="s">
        <v>257</v>
      </c>
    </row>
    <row r="16" spans="1:10" ht="15.75">
      <c r="A16" s="7">
        <v>13</v>
      </c>
      <c r="B16" s="8" t="s">
        <v>319</v>
      </c>
      <c r="C16" s="9" t="s">
        <v>16</v>
      </c>
      <c r="D16" s="9" t="s">
        <v>92</v>
      </c>
      <c r="E16" s="9" t="s">
        <v>320</v>
      </c>
      <c r="F16" s="7">
        <v>26</v>
      </c>
      <c r="G16" s="7"/>
      <c r="H16" s="7">
        <v>26</v>
      </c>
      <c r="I16" s="7">
        <v>2.6</v>
      </c>
      <c r="J16" s="8"/>
    </row>
    <row r="17" spans="1:10" ht="15.75">
      <c r="A17" s="7">
        <v>14</v>
      </c>
      <c r="B17" s="8" t="s">
        <v>319</v>
      </c>
      <c r="C17" s="9" t="s">
        <v>16</v>
      </c>
      <c r="D17" s="9" t="s">
        <v>92</v>
      </c>
      <c r="E17" s="9" t="s">
        <v>93</v>
      </c>
      <c r="F17" s="7">
        <v>39</v>
      </c>
      <c r="G17" s="7">
        <v>3</v>
      </c>
      <c r="H17" s="7">
        <v>42</v>
      </c>
      <c r="I17" s="7">
        <v>4.2</v>
      </c>
      <c r="J17" s="8"/>
    </row>
    <row r="18" spans="1:10" ht="15.75">
      <c r="A18" s="7">
        <v>15</v>
      </c>
      <c r="B18" s="8" t="s">
        <v>341</v>
      </c>
      <c r="C18" s="9" t="s">
        <v>16</v>
      </c>
      <c r="D18" s="9" t="s">
        <v>345</v>
      </c>
      <c r="E18" s="9" t="s">
        <v>346</v>
      </c>
      <c r="F18" s="7">
        <v>22</v>
      </c>
      <c r="G18" s="7"/>
      <c r="H18" s="7">
        <v>22</v>
      </c>
      <c r="I18" s="7">
        <v>2.2000000000000002</v>
      </c>
      <c r="J18" s="8"/>
    </row>
    <row r="19" spans="1:10" ht="15.75">
      <c r="A19" s="7">
        <v>16</v>
      </c>
      <c r="B19" s="8" t="s">
        <v>365</v>
      </c>
      <c r="C19" s="9" t="s">
        <v>16</v>
      </c>
      <c r="D19" s="9" t="s">
        <v>366</v>
      </c>
      <c r="E19" s="9" t="s">
        <v>367</v>
      </c>
      <c r="F19" s="7">
        <v>23</v>
      </c>
      <c r="G19" s="7"/>
      <c r="H19" s="7">
        <v>23</v>
      </c>
      <c r="I19" s="7">
        <v>2.2999999999999998</v>
      </c>
      <c r="J19" s="8"/>
    </row>
    <row r="20" spans="1:10" ht="15.75">
      <c r="A20" s="7">
        <v>17</v>
      </c>
      <c r="B20" s="8" t="s">
        <v>384</v>
      </c>
      <c r="C20" s="9" t="s">
        <v>16</v>
      </c>
      <c r="D20" s="9" t="s">
        <v>345</v>
      </c>
      <c r="E20" s="9" t="s">
        <v>385</v>
      </c>
      <c r="F20" s="7">
        <v>19</v>
      </c>
      <c r="G20" s="7"/>
      <c r="H20" s="7">
        <v>19</v>
      </c>
      <c r="I20" s="7">
        <v>1.9</v>
      </c>
      <c r="J20" s="8"/>
    </row>
    <row r="21" spans="1:10" ht="28.5">
      <c r="A21" s="7">
        <v>18</v>
      </c>
      <c r="B21" s="8" t="s">
        <v>416</v>
      </c>
      <c r="C21" s="9" t="s">
        <v>16</v>
      </c>
      <c r="D21" s="9" t="s">
        <v>345</v>
      </c>
      <c r="E21" s="9" t="s">
        <v>417</v>
      </c>
      <c r="F21" s="32">
        <v>7</v>
      </c>
      <c r="G21" s="7"/>
      <c r="H21" s="7">
        <v>7</v>
      </c>
      <c r="I21" s="7">
        <v>0.7</v>
      </c>
      <c r="J21" s="8"/>
    </row>
    <row r="22" spans="1:10" ht="28.5">
      <c r="A22" s="7">
        <v>19</v>
      </c>
      <c r="B22" s="8" t="s">
        <v>427</v>
      </c>
      <c r="C22" s="9" t="s">
        <v>16</v>
      </c>
      <c r="D22" s="9" t="s">
        <v>428</v>
      </c>
      <c r="E22" s="9" t="s">
        <v>429</v>
      </c>
      <c r="F22" s="7">
        <v>4</v>
      </c>
      <c r="G22" s="7"/>
      <c r="H22" s="7">
        <v>4</v>
      </c>
      <c r="I22" s="7">
        <v>0.4</v>
      </c>
      <c r="J22" s="8"/>
    </row>
    <row r="23" spans="1:10" ht="15.75">
      <c r="A23" s="7">
        <v>20</v>
      </c>
      <c r="B23" s="8" t="s">
        <v>442</v>
      </c>
      <c r="C23" s="9" t="s">
        <v>16</v>
      </c>
      <c r="D23" s="9" t="s">
        <v>443</v>
      </c>
      <c r="E23" s="9" t="s">
        <v>444</v>
      </c>
      <c r="F23" s="7">
        <v>23</v>
      </c>
      <c r="G23" s="7"/>
      <c r="H23" s="7">
        <v>23</v>
      </c>
      <c r="I23" s="7">
        <v>2.2999999999999998</v>
      </c>
      <c r="J23" s="8"/>
    </row>
    <row r="24" spans="1:10" ht="15.75">
      <c r="A24" s="7">
        <v>21</v>
      </c>
      <c r="B24" s="8" t="s">
        <v>442</v>
      </c>
      <c r="C24" s="11" t="s">
        <v>16</v>
      </c>
      <c r="D24" s="11" t="s">
        <v>92</v>
      </c>
      <c r="E24" s="11" t="s">
        <v>320</v>
      </c>
      <c r="F24" s="7">
        <v>14</v>
      </c>
      <c r="G24" s="7"/>
      <c r="H24" s="7">
        <v>14</v>
      </c>
      <c r="I24" s="7">
        <v>1.4</v>
      </c>
      <c r="J24" s="11" t="s">
        <v>81</v>
      </c>
    </row>
    <row r="25" spans="1:10" ht="15.75">
      <c r="A25" s="36" t="s">
        <v>457</v>
      </c>
      <c r="B25" s="37"/>
      <c r="C25" s="37"/>
      <c r="D25" s="37"/>
      <c r="E25" s="37"/>
      <c r="F25" s="38">
        <f>SUM(F4:F24)</f>
        <v>622</v>
      </c>
      <c r="G25" s="38">
        <f>SUM(G4:G24)</f>
        <v>12</v>
      </c>
      <c r="H25" s="38">
        <f>SUM(H4:H24)</f>
        <v>634</v>
      </c>
      <c r="I25" s="38">
        <f>SUM(I4:I24)</f>
        <v>63.4</v>
      </c>
      <c r="J25" s="37"/>
    </row>
  </sheetData>
  <mergeCells count="1">
    <mergeCell ref="A1:J1"/>
  </mergeCells>
  <phoneticPr fontId="29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6"/>
  <sheetViews>
    <sheetView workbookViewId="0">
      <selection activeCell="A6" sqref="A6:J6"/>
    </sheetView>
  </sheetViews>
  <sheetFormatPr defaultColWidth="9" defaultRowHeight="13.5"/>
  <cols>
    <col min="2" max="2" width="11.875" customWidth="1"/>
    <col min="10" max="10" width="15.75" customWidth="1"/>
  </cols>
  <sheetData>
    <row r="1" spans="1:10" ht="27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5.75">
      <c r="A2" s="2"/>
      <c r="B2" s="2"/>
      <c r="C2" s="2"/>
      <c r="D2" s="2"/>
      <c r="E2" s="2"/>
      <c r="F2" s="3"/>
      <c r="G2" s="3"/>
      <c r="H2" s="3"/>
      <c r="I2" s="3"/>
      <c r="J2" s="2"/>
    </row>
    <row r="3" spans="1:10" ht="28.5">
      <c r="A3" s="4" t="s">
        <v>1</v>
      </c>
      <c r="B3" s="4" t="s">
        <v>2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4" t="s">
        <v>11</v>
      </c>
    </row>
    <row r="4" spans="1:10" ht="15.75">
      <c r="A4" s="7">
        <v>1</v>
      </c>
      <c r="B4" s="8" t="s">
        <v>138</v>
      </c>
      <c r="C4" s="9" t="s">
        <v>139</v>
      </c>
      <c r="D4" s="9" t="s">
        <v>140</v>
      </c>
      <c r="E4" s="9" t="s">
        <v>141</v>
      </c>
      <c r="F4" s="7">
        <v>22</v>
      </c>
      <c r="G4" s="7">
        <v>3</v>
      </c>
      <c r="H4" s="7">
        <v>25</v>
      </c>
      <c r="I4" s="7">
        <v>2.5</v>
      </c>
      <c r="J4" s="8" t="s">
        <v>142</v>
      </c>
    </row>
    <row r="5" spans="1:10" ht="15.75">
      <c r="A5" s="7">
        <v>2</v>
      </c>
      <c r="B5" s="8" t="s">
        <v>296</v>
      </c>
      <c r="C5" s="9" t="s">
        <v>139</v>
      </c>
      <c r="D5" s="9" t="s">
        <v>297</v>
      </c>
      <c r="E5" s="9" t="s">
        <v>298</v>
      </c>
      <c r="F5" s="7">
        <v>47</v>
      </c>
      <c r="G5" s="7">
        <v>3</v>
      </c>
      <c r="H5" s="7">
        <v>50</v>
      </c>
      <c r="I5" s="7">
        <v>5</v>
      </c>
      <c r="J5" s="8"/>
    </row>
    <row r="6" spans="1:10" ht="15.75">
      <c r="A6" s="36" t="s">
        <v>457</v>
      </c>
      <c r="B6" s="37"/>
      <c r="C6" s="37"/>
      <c r="D6" s="37"/>
      <c r="E6" s="37"/>
      <c r="F6" s="38">
        <f>SUM(F4:F5)</f>
        <v>69</v>
      </c>
      <c r="G6" s="38">
        <f>SUM(G4:G5)</f>
        <v>6</v>
      </c>
      <c r="H6" s="38">
        <f>SUM(H4:H5)</f>
        <v>75</v>
      </c>
      <c r="I6" s="38">
        <f>SUM(I4:I5)</f>
        <v>7.5</v>
      </c>
      <c r="J6" s="37"/>
    </row>
  </sheetData>
  <mergeCells count="1">
    <mergeCell ref="A1:J1"/>
  </mergeCells>
  <phoneticPr fontId="29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216"/>
  <sheetViews>
    <sheetView zoomScale="160" zoomScaleNormal="160" workbookViewId="0">
      <selection activeCell="A6" sqref="A6:J6"/>
    </sheetView>
  </sheetViews>
  <sheetFormatPr defaultColWidth="9" defaultRowHeight="15"/>
  <cols>
    <col min="1" max="1" width="4.75" customWidth="1"/>
    <col min="2" max="3" width="15.75" customWidth="1"/>
    <col min="4" max="4" width="10.625" customWidth="1"/>
    <col min="5" max="5" width="8.625" customWidth="1"/>
    <col min="6" max="7" width="9.875" style="1" customWidth="1"/>
    <col min="8" max="8" width="7.375" style="1" customWidth="1"/>
    <col min="9" max="9" width="9.625" style="1" customWidth="1"/>
    <col min="10" max="10" width="20.375" customWidth="1"/>
  </cols>
  <sheetData>
    <row r="1" spans="1:10" ht="39" customHeight="1">
      <c r="A1" s="98" t="s">
        <v>0</v>
      </c>
      <c r="B1" s="98"/>
      <c r="C1" s="98"/>
      <c r="D1" s="98"/>
      <c r="E1" s="98"/>
      <c r="F1" s="99"/>
      <c r="G1" s="99"/>
      <c r="H1" s="99"/>
      <c r="I1" s="99"/>
      <c r="J1" s="98"/>
    </row>
    <row r="2" spans="1:10" ht="23.1" customHeight="1">
      <c r="A2" s="100"/>
      <c r="B2" s="100"/>
      <c r="C2" s="100"/>
      <c r="D2" s="100"/>
      <c r="E2" s="100"/>
      <c r="F2" s="101"/>
      <c r="G2" s="101"/>
      <c r="H2" s="101"/>
      <c r="I2" s="101"/>
      <c r="J2" s="100"/>
    </row>
    <row r="3" spans="1:10" ht="28.5">
      <c r="A3" s="4" t="s">
        <v>1</v>
      </c>
      <c r="B3" s="4" t="s">
        <v>2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4" t="s">
        <v>11</v>
      </c>
    </row>
    <row r="4" spans="1:10" ht="15.75">
      <c r="A4" s="7">
        <v>1</v>
      </c>
      <c r="B4" s="8" t="s">
        <v>12</v>
      </c>
      <c r="C4" s="9" t="s">
        <v>13</v>
      </c>
      <c r="D4" s="9" t="s">
        <v>14</v>
      </c>
      <c r="E4" s="9" t="s">
        <v>15</v>
      </c>
      <c r="F4" s="7">
        <v>72</v>
      </c>
      <c r="G4" s="7"/>
      <c r="H4" s="7">
        <f t="shared" ref="H4:H67" si="0">SUM(F4:G4)</f>
        <v>72</v>
      </c>
      <c r="I4" s="7">
        <f t="shared" ref="I4:I67" si="1">H4*0.1</f>
        <v>7.2</v>
      </c>
      <c r="J4" s="8"/>
    </row>
    <row r="5" spans="1:10" ht="15.75">
      <c r="A5" s="7">
        <v>2</v>
      </c>
      <c r="B5" s="8" t="s">
        <v>12</v>
      </c>
      <c r="C5" s="9" t="s">
        <v>16</v>
      </c>
      <c r="D5" s="9" t="s">
        <v>17</v>
      </c>
      <c r="E5" s="9" t="s">
        <v>18</v>
      </c>
      <c r="F5" s="7">
        <v>28</v>
      </c>
      <c r="G5" s="7"/>
      <c r="H5" s="7">
        <f t="shared" si="0"/>
        <v>28</v>
      </c>
      <c r="I5" s="7">
        <f t="shared" si="1"/>
        <v>2.8</v>
      </c>
      <c r="J5" s="8"/>
    </row>
    <row r="6" spans="1:10" ht="15.75">
      <c r="A6" s="7">
        <v>3</v>
      </c>
      <c r="B6" s="8" t="s">
        <v>19</v>
      </c>
      <c r="C6" s="9" t="s">
        <v>20</v>
      </c>
      <c r="D6" s="9" t="s">
        <v>21</v>
      </c>
      <c r="E6" s="9" t="s">
        <v>22</v>
      </c>
      <c r="F6" s="7">
        <v>84</v>
      </c>
      <c r="G6" s="7">
        <v>3</v>
      </c>
      <c r="H6" s="7">
        <f t="shared" si="0"/>
        <v>87</v>
      </c>
      <c r="I6" s="7">
        <f t="shared" si="1"/>
        <v>8.6999999999999993</v>
      </c>
      <c r="J6" s="8"/>
    </row>
    <row r="7" spans="1:10" ht="28.5">
      <c r="A7" s="7">
        <v>4</v>
      </c>
      <c r="B7" s="8" t="s">
        <v>23</v>
      </c>
      <c r="C7" s="9" t="s">
        <v>24</v>
      </c>
      <c r="D7" s="9" t="s">
        <v>25</v>
      </c>
      <c r="E7" s="9" t="s">
        <v>26</v>
      </c>
      <c r="F7" s="7">
        <v>50</v>
      </c>
      <c r="G7" s="7">
        <v>3</v>
      </c>
      <c r="H7" s="7">
        <f t="shared" si="0"/>
        <v>53</v>
      </c>
      <c r="I7" s="7">
        <f t="shared" si="1"/>
        <v>5.3</v>
      </c>
      <c r="J7" s="13"/>
    </row>
    <row r="8" spans="1:10" ht="28.5">
      <c r="A8" s="7">
        <v>5</v>
      </c>
      <c r="B8" s="8" t="s">
        <v>23</v>
      </c>
      <c r="C8" s="9" t="s">
        <v>24</v>
      </c>
      <c r="D8" s="9" t="s">
        <v>25</v>
      </c>
      <c r="E8" s="9" t="s">
        <v>27</v>
      </c>
      <c r="F8" s="7">
        <v>61</v>
      </c>
      <c r="G8" s="7"/>
      <c r="H8" s="7">
        <f t="shared" si="0"/>
        <v>61</v>
      </c>
      <c r="I8" s="7">
        <f t="shared" si="1"/>
        <v>6.1</v>
      </c>
      <c r="J8" s="13"/>
    </row>
    <row r="9" spans="1:10" ht="15.75">
      <c r="A9" s="7">
        <v>6</v>
      </c>
      <c r="B9" s="8" t="s">
        <v>28</v>
      </c>
      <c r="C9" s="9" t="s">
        <v>16</v>
      </c>
      <c r="D9" s="9" t="s">
        <v>29</v>
      </c>
      <c r="E9" s="9" t="s">
        <v>30</v>
      </c>
      <c r="F9" s="7">
        <v>70</v>
      </c>
      <c r="G9" s="7">
        <v>3</v>
      </c>
      <c r="H9" s="7">
        <f t="shared" si="0"/>
        <v>73</v>
      </c>
      <c r="I9" s="7">
        <f t="shared" si="1"/>
        <v>7.3</v>
      </c>
      <c r="J9" s="8"/>
    </row>
    <row r="10" spans="1:10" ht="15.75">
      <c r="A10" s="7">
        <v>7</v>
      </c>
      <c r="B10" s="8" t="s">
        <v>28</v>
      </c>
      <c r="C10" s="9" t="s">
        <v>16</v>
      </c>
      <c r="D10" s="9" t="s">
        <v>29</v>
      </c>
      <c r="E10" s="9" t="s">
        <v>31</v>
      </c>
      <c r="F10" s="7">
        <v>21</v>
      </c>
      <c r="G10" s="7"/>
      <c r="H10" s="7">
        <f t="shared" si="0"/>
        <v>21</v>
      </c>
      <c r="I10" s="7">
        <f t="shared" si="1"/>
        <v>2.1</v>
      </c>
      <c r="J10" s="8"/>
    </row>
    <row r="11" spans="1:10" ht="15.75">
      <c r="A11" s="7">
        <v>8</v>
      </c>
      <c r="B11" s="8" t="s">
        <v>32</v>
      </c>
      <c r="C11" s="9" t="s">
        <v>33</v>
      </c>
      <c r="D11" s="9" t="s">
        <v>34</v>
      </c>
      <c r="E11" s="9" t="s">
        <v>35</v>
      </c>
      <c r="F11" s="7">
        <v>69</v>
      </c>
      <c r="G11" s="7">
        <v>3</v>
      </c>
      <c r="H11" s="7">
        <f t="shared" si="0"/>
        <v>72</v>
      </c>
      <c r="I11" s="7">
        <f t="shared" si="1"/>
        <v>7.2</v>
      </c>
      <c r="J11" s="8"/>
    </row>
    <row r="12" spans="1:10" ht="15.75">
      <c r="A12" s="7">
        <v>9</v>
      </c>
      <c r="B12" s="8" t="s">
        <v>36</v>
      </c>
      <c r="C12" s="9" t="s">
        <v>37</v>
      </c>
      <c r="D12" s="9" t="s">
        <v>38</v>
      </c>
      <c r="E12" s="9" t="s">
        <v>39</v>
      </c>
      <c r="F12" s="7">
        <v>29</v>
      </c>
      <c r="G12" s="7">
        <v>3</v>
      </c>
      <c r="H12" s="7">
        <f t="shared" si="0"/>
        <v>32</v>
      </c>
      <c r="I12" s="7">
        <f t="shared" si="1"/>
        <v>3.2</v>
      </c>
      <c r="J12" s="13"/>
    </row>
    <row r="13" spans="1:10" ht="15.75">
      <c r="A13" s="7">
        <v>10</v>
      </c>
      <c r="B13" s="8" t="s">
        <v>36</v>
      </c>
      <c r="C13" s="9" t="s">
        <v>37</v>
      </c>
      <c r="D13" s="9" t="s">
        <v>38</v>
      </c>
      <c r="E13" s="9" t="s">
        <v>40</v>
      </c>
      <c r="F13" s="7">
        <v>40</v>
      </c>
      <c r="G13" s="7"/>
      <c r="H13" s="7">
        <f t="shared" si="0"/>
        <v>40</v>
      </c>
      <c r="I13" s="7">
        <f t="shared" si="1"/>
        <v>4</v>
      </c>
      <c r="J13" s="13"/>
    </row>
    <row r="14" spans="1:10" ht="15.75">
      <c r="A14" s="7">
        <v>11</v>
      </c>
      <c r="B14" s="8" t="s">
        <v>41</v>
      </c>
      <c r="C14" s="9" t="s">
        <v>20</v>
      </c>
      <c r="D14" s="9" t="s">
        <v>42</v>
      </c>
      <c r="E14" s="9" t="s">
        <v>43</v>
      </c>
      <c r="F14" s="7">
        <v>59</v>
      </c>
      <c r="G14" s="7"/>
      <c r="H14" s="7">
        <f t="shared" si="0"/>
        <v>59</v>
      </c>
      <c r="I14" s="7">
        <f t="shared" si="1"/>
        <v>5.9</v>
      </c>
      <c r="J14" s="13"/>
    </row>
    <row r="15" spans="1:10" ht="15.75">
      <c r="A15" s="7">
        <v>12</v>
      </c>
      <c r="B15" s="8" t="s">
        <v>41</v>
      </c>
      <c r="C15" s="9" t="s">
        <v>44</v>
      </c>
      <c r="D15" s="9" t="s">
        <v>45</v>
      </c>
      <c r="E15" s="9" t="s">
        <v>46</v>
      </c>
      <c r="F15" s="7">
        <v>9</v>
      </c>
      <c r="G15" s="7">
        <v>3</v>
      </c>
      <c r="H15" s="7">
        <f t="shared" si="0"/>
        <v>12</v>
      </c>
      <c r="I15" s="7">
        <f t="shared" si="1"/>
        <v>1.2</v>
      </c>
      <c r="J15" s="8" t="s">
        <v>47</v>
      </c>
    </row>
    <row r="16" spans="1:10" ht="15.75">
      <c r="A16" s="7">
        <v>13</v>
      </c>
      <c r="B16" s="8" t="s">
        <v>48</v>
      </c>
      <c r="C16" s="9" t="s">
        <v>49</v>
      </c>
      <c r="D16" s="9" t="s">
        <v>50</v>
      </c>
      <c r="E16" s="9" t="s">
        <v>51</v>
      </c>
      <c r="F16" s="7">
        <v>37</v>
      </c>
      <c r="G16" s="7"/>
      <c r="H16" s="7">
        <f t="shared" si="0"/>
        <v>37</v>
      </c>
      <c r="I16" s="7">
        <f t="shared" si="1"/>
        <v>3.7</v>
      </c>
      <c r="J16" s="14"/>
    </row>
    <row r="17" spans="1:10" ht="15.75">
      <c r="A17" s="7">
        <v>14</v>
      </c>
      <c r="B17" s="8" t="s">
        <v>52</v>
      </c>
      <c r="C17" s="9" t="s">
        <v>53</v>
      </c>
      <c r="D17" s="9" t="s">
        <v>54</v>
      </c>
      <c r="E17" s="9" t="s">
        <v>55</v>
      </c>
      <c r="F17" s="7">
        <v>52</v>
      </c>
      <c r="G17" s="7">
        <v>3</v>
      </c>
      <c r="H17" s="7">
        <f t="shared" si="0"/>
        <v>55</v>
      </c>
      <c r="I17" s="7">
        <f t="shared" si="1"/>
        <v>5.5</v>
      </c>
      <c r="J17" s="15" t="s">
        <v>56</v>
      </c>
    </row>
    <row r="18" spans="1:10" ht="15.75">
      <c r="A18" s="7">
        <v>15</v>
      </c>
      <c r="B18" s="8" t="s">
        <v>57</v>
      </c>
      <c r="C18" s="9" t="s">
        <v>24</v>
      </c>
      <c r="D18" s="9" t="s">
        <v>58</v>
      </c>
      <c r="E18" s="9" t="s">
        <v>59</v>
      </c>
      <c r="F18" s="7">
        <v>18</v>
      </c>
      <c r="G18" s="7"/>
      <c r="H18" s="7">
        <f t="shared" si="0"/>
        <v>18</v>
      </c>
      <c r="I18" s="7">
        <f t="shared" si="1"/>
        <v>1.8</v>
      </c>
      <c r="J18" s="13"/>
    </row>
    <row r="19" spans="1:10" ht="15.75">
      <c r="A19" s="7">
        <v>16</v>
      </c>
      <c r="B19" s="8" t="s">
        <v>60</v>
      </c>
      <c r="C19" s="9" t="s">
        <v>44</v>
      </c>
      <c r="D19" s="9" t="s">
        <v>61</v>
      </c>
      <c r="E19" s="9" t="s">
        <v>62</v>
      </c>
      <c r="F19" s="7">
        <v>18</v>
      </c>
      <c r="G19" s="7">
        <v>3</v>
      </c>
      <c r="H19" s="7">
        <f t="shared" si="0"/>
        <v>21</v>
      </c>
      <c r="I19" s="7">
        <f t="shared" si="1"/>
        <v>2.1</v>
      </c>
      <c r="J19" s="8"/>
    </row>
    <row r="20" spans="1:10" ht="15.75">
      <c r="A20" s="7">
        <v>17</v>
      </c>
      <c r="B20" s="8" t="s">
        <v>63</v>
      </c>
      <c r="C20" s="9" t="s">
        <v>24</v>
      </c>
      <c r="D20" s="9" t="s">
        <v>58</v>
      </c>
      <c r="E20" s="9" t="s">
        <v>64</v>
      </c>
      <c r="F20" s="7">
        <v>18</v>
      </c>
      <c r="G20" s="7"/>
      <c r="H20" s="7">
        <f t="shared" si="0"/>
        <v>18</v>
      </c>
      <c r="I20" s="7">
        <f t="shared" si="1"/>
        <v>1.8</v>
      </c>
      <c r="J20" s="13"/>
    </row>
    <row r="21" spans="1:10" ht="15.75">
      <c r="A21" s="7">
        <v>18</v>
      </c>
      <c r="B21" s="8" t="s">
        <v>65</v>
      </c>
      <c r="C21" s="9" t="s">
        <v>33</v>
      </c>
      <c r="D21" s="9" t="s">
        <v>66</v>
      </c>
      <c r="E21" s="9" t="s">
        <v>67</v>
      </c>
      <c r="F21" s="7">
        <v>37</v>
      </c>
      <c r="G21" s="7"/>
      <c r="H21" s="7">
        <f t="shared" si="0"/>
        <v>37</v>
      </c>
      <c r="I21" s="7">
        <f t="shared" si="1"/>
        <v>3.7</v>
      </c>
      <c r="J21" s="8"/>
    </row>
    <row r="22" spans="1:10" ht="15.75">
      <c r="A22" s="7">
        <v>19</v>
      </c>
      <c r="B22" s="10" t="s">
        <v>68</v>
      </c>
      <c r="C22" s="9" t="s">
        <v>33</v>
      </c>
      <c r="D22" s="9" t="s">
        <v>69</v>
      </c>
      <c r="E22" s="9" t="s">
        <v>70</v>
      </c>
      <c r="F22" s="7">
        <v>26</v>
      </c>
      <c r="G22" s="7"/>
      <c r="H22" s="7">
        <f t="shared" si="0"/>
        <v>26</v>
      </c>
      <c r="I22" s="7">
        <f t="shared" si="1"/>
        <v>2.6</v>
      </c>
      <c r="J22" s="13"/>
    </row>
    <row r="23" spans="1:10" ht="15.75">
      <c r="A23" s="7">
        <v>20</v>
      </c>
      <c r="B23" s="8" t="s">
        <v>71</v>
      </c>
      <c r="C23" s="9" t="s">
        <v>37</v>
      </c>
      <c r="D23" s="9" t="s">
        <v>72</v>
      </c>
      <c r="E23" s="9" t="s">
        <v>73</v>
      </c>
      <c r="F23" s="7">
        <v>44</v>
      </c>
      <c r="G23" s="7"/>
      <c r="H23" s="7">
        <f t="shared" si="0"/>
        <v>44</v>
      </c>
      <c r="I23" s="7">
        <f t="shared" si="1"/>
        <v>4.4000000000000004</v>
      </c>
      <c r="J23" s="13"/>
    </row>
    <row r="24" spans="1:10" ht="15.75">
      <c r="A24" s="7">
        <v>21</v>
      </c>
      <c r="B24" s="8" t="s">
        <v>71</v>
      </c>
      <c r="C24" s="9" t="s">
        <v>37</v>
      </c>
      <c r="D24" s="9" t="s">
        <v>72</v>
      </c>
      <c r="E24" s="9" t="s">
        <v>74</v>
      </c>
      <c r="F24" s="7">
        <v>53</v>
      </c>
      <c r="G24" s="7"/>
      <c r="H24" s="7">
        <f t="shared" si="0"/>
        <v>53</v>
      </c>
      <c r="I24" s="7">
        <f t="shared" si="1"/>
        <v>5.3</v>
      </c>
      <c r="J24" s="13"/>
    </row>
    <row r="25" spans="1:10" ht="15.75">
      <c r="A25" s="7">
        <v>22</v>
      </c>
      <c r="B25" s="8" t="s">
        <v>75</v>
      </c>
      <c r="C25" s="9" t="s">
        <v>53</v>
      </c>
      <c r="D25" s="9" t="s">
        <v>76</v>
      </c>
      <c r="E25" s="9" t="s">
        <v>77</v>
      </c>
      <c r="F25" s="7">
        <v>21</v>
      </c>
      <c r="G25" s="7"/>
      <c r="H25" s="7">
        <f t="shared" si="0"/>
        <v>21</v>
      </c>
      <c r="I25" s="7">
        <f t="shared" si="1"/>
        <v>2.1</v>
      </c>
      <c r="J25" s="8"/>
    </row>
    <row r="26" spans="1:10" ht="15.75">
      <c r="A26" s="7">
        <v>23</v>
      </c>
      <c r="B26" s="8" t="s">
        <v>78</v>
      </c>
      <c r="C26" s="9" t="s">
        <v>37</v>
      </c>
      <c r="D26" s="9" t="s">
        <v>72</v>
      </c>
      <c r="E26" s="9" t="s">
        <v>79</v>
      </c>
      <c r="F26" s="7">
        <v>80</v>
      </c>
      <c r="G26" s="7"/>
      <c r="H26" s="7">
        <f t="shared" si="0"/>
        <v>80</v>
      </c>
      <c r="I26" s="7">
        <f t="shared" si="1"/>
        <v>8</v>
      </c>
      <c r="J26" s="13"/>
    </row>
    <row r="27" spans="1:10" ht="15.75">
      <c r="A27" s="7">
        <v>24</v>
      </c>
      <c r="B27" s="8" t="s">
        <v>78</v>
      </c>
      <c r="C27" s="11" t="s">
        <v>37</v>
      </c>
      <c r="D27" s="11" t="s">
        <v>72</v>
      </c>
      <c r="E27" s="11" t="s">
        <v>80</v>
      </c>
      <c r="F27" s="7">
        <v>44</v>
      </c>
      <c r="G27" s="7"/>
      <c r="H27" s="7">
        <f t="shared" si="0"/>
        <v>44</v>
      </c>
      <c r="I27" s="7">
        <f t="shared" si="1"/>
        <v>4.4000000000000004</v>
      </c>
      <c r="J27" s="16" t="s">
        <v>81</v>
      </c>
    </row>
    <row r="28" spans="1:10" ht="15.75">
      <c r="A28" s="7">
        <v>25</v>
      </c>
      <c r="B28" s="8" t="s">
        <v>82</v>
      </c>
      <c r="C28" s="9" t="s">
        <v>53</v>
      </c>
      <c r="D28" s="9" t="s">
        <v>83</v>
      </c>
      <c r="E28" s="9" t="s">
        <v>84</v>
      </c>
      <c r="F28" s="7">
        <v>28</v>
      </c>
      <c r="G28" s="7"/>
      <c r="H28" s="7">
        <f t="shared" si="0"/>
        <v>28</v>
      </c>
      <c r="I28" s="7">
        <f t="shared" si="1"/>
        <v>2.8</v>
      </c>
      <c r="J28" s="8" t="s">
        <v>85</v>
      </c>
    </row>
    <row r="29" spans="1:10" ht="15.75">
      <c r="A29" s="7">
        <v>26</v>
      </c>
      <c r="B29" s="8" t="s">
        <v>86</v>
      </c>
      <c r="C29" s="9" t="s">
        <v>24</v>
      </c>
      <c r="D29" s="9" t="s">
        <v>87</v>
      </c>
      <c r="E29" s="9" t="s">
        <v>88</v>
      </c>
      <c r="F29" s="7">
        <v>13</v>
      </c>
      <c r="G29" s="7">
        <v>3</v>
      </c>
      <c r="H29" s="7">
        <f t="shared" si="0"/>
        <v>16</v>
      </c>
      <c r="I29" s="7">
        <f t="shared" si="1"/>
        <v>1.6</v>
      </c>
      <c r="J29" s="13"/>
    </row>
    <row r="30" spans="1:10" ht="15.75">
      <c r="A30" s="7">
        <v>27</v>
      </c>
      <c r="B30" s="8" t="s">
        <v>86</v>
      </c>
      <c r="C30" s="9" t="s">
        <v>24</v>
      </c>
      <c r="D30" s="9" t="s">
        <v>87</v>
      </c>
      <c r="E30" s="9" t="s">
        <v>89</v>
      </c>
      <c r="F30" s="7">
        <v>25</v>
      </c>
      <c r="G30" s="7"/>
      <c r="H30" s="7">
        <f t="shared" si="0"/>
        <v>25</v>
      </c>
      <c r="I30" s="7">
        <f t="shared" si="1"/>
        <v>2.5</v>
      </c>
      <c r="J30" s="13"/>
    </row>
    <row r="31" spans="1:10" ht="15.75">
      <c r="A31" s="7">
        <v>28</v>
      </c>
      <c r="B31" s="12" t="s">
        <v>90</v>
      </c>
      <c r="C31" s="9" t="s">
        <v>16</v>
      </c>
      <c r="D31" s="9" t="s">
        <v>17</v>
      </c>
      <c r="E31" s="9" t="s">
        <v>91</v>
      </c>
      <c r="F31" s="7">
        <v>106</v>
      </c>
      <c r="G31" s="7">
        <v>3</v>
      </c>
      <c r="H31" s="7">
        <f t="shared" si="0"/>
        <v>109</v>
      </c>
      <c r="I31" s="7">
        <f t="shared" si="1"/>
        <v>10.9</v>
      </c>
      <c r="J31" s="8"/>
    </row>
    <row r="32" spans="1:10" ht="15.75">
      <c r="A32" s="7">
        <v>29</v>
      </c>
      <c r="B32" s="12" t="s">
        <v>90</v>
      </c>
      <c r="C32" s="11" t="s">
        <v>16</v>
      </c>
      <c r="D32" s="11" t="s">
        <v>92</v>
      </c>
      <c r="E32" s="11" t="s">
        <v>93</v>
      </c>
      <c r="F32" s="7">
        <v>43</v>
      </c>
      <c r="G32" s="7"/>
      <c r="H32" s="7">
        <f t="shared" si="0"/>
        <v>43</v>
      </c>
      <c r="I32" s="7">
        <f t="shared" si="1"/>
        <v>4.3</v>
      </c>
      <c r="J32" s="11" t="s">
        <v>81</v>
      </c>
    </row>
    <row r="33" spans="1:10" ht="15.75">
      <c r="A33" s="7">
        <v>30</v>
      </c>
      <c r="B33" s="8" t="s">
        <v>94</v>
      </c>
      <c r="C33" s="9" t="s">
        <v>95</v>
      </c>
      <c r="D33" s="9" t="s">
        <v>96</v>
      </c>
      <c r="E33" s="9" t="s">
        <v>97</v>
      </c>
      <c r="F33" s="7">
        <v>23</v>
      </c>
      <c r="G33" s="7">
        <v>3</v>
      </c>
      <c r="H33" s="7">
        <f t="shared" si="0"/>
        <v>26</v>
      </c>
      <c r="I33" s="7">
        <f t="shared" si="1"/>
        <v>2.6</v>
      </c>
      <c r="J33" s="17" t="s">
        <v>98</v>
      </c>
    </row>
    <row r="34" spans="1:10" ht="15.75">
      <c r="A34" s="7">
        <v>31</v>
      </c>
      <c r="B34" s="8" t="s">
        <v>94</v>
      </c>
      <c r="C34" s="9" t="s">
        <v>24</v>
      </c>
      <c r="D34" s="9" t="s">
        <v>99</v>
      </c>
      <c r="E34" s="9" t="s">
        <v>100</v>
      </c>
      <c r="F34" s="7">
        <v>16</v>
      </c>
      <c r="G34" s="7"/>
      <c r="H34" s="7">
        <f t="shared" si="0"/>
        <v>16</v>
      </c>
      <c r="I34" s="7">
        <f t="shared" si="1"/>
        <v>1.6</v>
      </c>
      <c r="J34" s="18" t="s">
        <v>101</v>
      </c>
    </row>
    <row r="35" spans="1:10" ht="15.75">
      <c r="A35" s="7">
        <v>32</v>
      </c>
      <c r="B35" s="8" t="s">
        <v>94</v>
      </c>
      <c r="C35" s="9" t="s">
        <v>102</v>
      </c>
      <c r="D35" s="9" t="s">
        <v>103</v>
      </c>
      <c r="E35" s="9" t="s">
        <v>104</v>
      </c>
      <c r="F35" s="7">
        <v>45</v>
      </c>
      <c r="G35" s="7"/>
      <c r="H35" s="7">
        <f t="shared" si="0"/>
        <v>45</v>
      </c>
      <c r="I35" s="7">
        <f t="shared" si="1"/>
        <v>4.5</v>
      </c>
      <c r="J35" s="8"/>
    </row>
    <row r="36" spans="1:10" ht="15.75">
      <c r="A36" s="7">
        <v>33</v>
      </c>
      <c r="B36" s="8" t="s">
        <v>94</v>
      </c>
      <c r="C36" s="9" t="s">
        <v>102</v>
      </c>
      <c r="D36" s="9" t="s">
        <v>103</v>
      </c>
      <c r="E36" s="9" t="s">
        <v>105</v>
      </c>
      <c r="F36" s="7">
        <v>30</v>
      </c>
      <c r="G36" s="7"/>
      <c r="H36" s="7">
        <f t="shared" si="0"/>
        <v>30</v>
      </c>
      <c r="I36" s="7">
        <f t="shared" si="1"/>
        <v>3</v>
      </c>
      <c r="J36" s="8"/>
    </row>
    <row r="37" spans="1:10" ht="15.75">
      <c r="A37" s="7">
        <v>34</v>
      </c>
      <c r="B37" s="8" t="s">
        <v>94</v>
      </c>
      <c r="C37" s="9" t="s">
        <v>37</v>
      </c>
      <c r="D37" s="9" t="s">
        <v>106</v>
      </c>
      <c r="E37" s="9" t="s">
        <v>97</v>
      </c>
      <c r="F37" s="7">
        <v>11</v>
      </c>
      <c r="G37" s="7"/>
      <c r="H37" s="7">
        <f t="shared" si="0"/>
        <v>11</v>
      </c>
      <c r="I37" s="7">
        <f t="shared" si="1"/>
        <v>1.1000000000000001</v>
      </c>
      <c r="J37" s="13" t="s">
        <v>107</v>
      </c>
    </row>
    <row r="38" spans="1:10" ht="15.75">
      <c r="A38" s="7">
        <v>35</v>
      </c>
      <c r="B38" s="8" t="s">
        <v>94</v>
      </c>
      <c r="C38" s="9" t="s">
        <v>37</v>
      </c>
      <c r="D38" s="9" t="s">
        <v>106</v>
      </c>
      <c r="E38" s="9" t="s">
        <v>108</v>
      </c>
      <c r="F38" s="7">
        <v>42</v>
      </c>
      <c r="G38" s="7"/>
      <c r="H38" s="7">
        <f t="shared" si="0"/>
        <v>42</v>
      </c>
      <c r="I38" s="7">
        <f t="shared" si="1"/>
        <v>4.2</v>
      </c>
      <c r="J38" s="13" t="s">
        <v>107</v>
      </c>
    </row>
    <row r="39" spans="1:10" ht="15.75">
      <c r="A39" s="7">
        <v>36</v>
      </c>
      <c r="B39" s="8" t="s">
        <v>109</v>
      </c>
      <c r="C39" s="9" t="s">
        <v>37</v>
      </c>
      <c r="D39" s="9" t="s">
        <v>110</v>
      </c>
      <c r="E39" s="9" t="s">
        <v>111</v>
      </c>
      <c r="F39" s="7">
        <v>27</v>
      </c>
      <c r="G39" s="7"/>
      <c r="H39" s="7">
        <f t="shared" si="0"/>
        <v>27</v>
      </c>
      <c r="I39" s="7">
        <f t="shared" si="1"/>
        <v>2.7</v>
      </c>
      <c r="J39" s="8"/>
    </row>
    <row r="40" spans="1:10" ht="15.75">
      <c r="A40" s="7">
        <v>37</v>
      </c>
      <c r="B40" s="8" t="s">
        <v>109</v>
      </c>
      <c r="C40" s="9" t="s">
        <v>37</v>
      </c>
      <c r="D40" s="9" t="s">
        <v>110</v>
      </c>
      <c r="E40" s="9" t="s">
        <v>112</v>
      </c>
      <c r="F40" s="7">
        <v>14</v>
      </c>
      <c r="G40" s="7"/>
      <c r="H40" s="7">
        <f t="shared" si="0"/>
        <v>14</v>
      </c>
      <c r="I40" s="7">
        <f t="shared" si="1"/>
        <v>1.4</v>
      </c>
      <c r="J40" s="8"/>
    </row>
    <row r="41" spans="1:10" ht="15.75">
      <c r="A41" s="7">
        <v>38</v>
      </c>
      <c r="B41" s="8" t="s">
        <v>113</v>
      </c>
      <c r="C41" s="9" t="s">
        <v>44</v>
      </c>
      <c r="D41" s="9" t="s">
        <v>114</v>
      </c>
      <c r="E41" s="9" t="s">
        <v>115</v>
      </c>
      <c r="F41" s="7">
        <v>21</v>
      </c>
      <c r="G41" s="7">
        <v>3</v>
      </c>
      <c r="H41" s="7">
        <f t="shared" si="0"/>
        <v>24</v>
      </c>
      <c r="I41" s="7">
        <f t="shared" si="1"/>
        <v>2.4</v>
      </c>
      <c r="J41" s="19"/>
    </row>
    <row r="42" spans="1:10" ht="15.75">
      <c r="A42" s="7">
        <v>39</v>
      </c>
      <c r="B42" s="8" t="s">
        <v>113</v>
      </c>
      <c r="C42" s="9" t="s">
        <v>44</v>
      </c>
      <c r="D42" s="9" t="s">
        <v>114</v>
      </c>
      <c r="E42" s="9" t="s">
        <v>116</v>
      </c>
      <c r="F42" s="7">
        <v>25</v>
      </c>
      <c r="G42" s="7"/>
      <c r="H42" s="7">
        <f t="shared" si="0"/>
        <v>25</v>
      </c>
      <c r="I42" s="7">
        <f t="shared" si="1"/>
        <v>2.5</v>
      </c>
      <c r="J42" s="19"/>
    </row>
    <row r="43" spans="1:10" ht="15.75">
      <c r="A43" s="7">
        <v>40</v>
      </c>
      <c r="B43" s="8" t="s">
        <v>113</v>
      </c>
      <c r="C43" s="11" t="s">
        <v>44</v>
      </c>
      <c r="D43" s="11" t="s">
        <v>114</v>
      </c>
      <c r="E43" s="11" t="s">
        <v>117</v>
      </c>
      <c r="F43" s="7">
        <v>26</v>
      </c>
      <c r="G43" s="7"/>
      <c r="H43" s="7">
        <f t="shared" si="0"/>
        <v>26</v>
      </c>
      <c r="I43" s="7">
        <f t="shared" si="1"/>
        <v>2.6</v>
      </c>
      <c r="J43" s="20" t="s">
        <v>81</v>
      </c>
    </row>
    <row r="44" spans="1:10" ht="28.5">
      <c r="A44" s="7">
        <v>41</v>
      </c>
      <c r="B44" s="8" t="s">
        <v>118</v>
      </c>
      <c r="C44" s="9" t="s">
        <v>16</v>
      </c>
      <c r="D44" s="9" t="s">
        <v>119</v>
      </c>
      <c r="E44" s="9" t="s">
        <v>120</v>
      </c>
      <c r="F44" s="7">
        <v>10</v>
      </c>
      <c r="G44" s="7"/>
      <c r="H44" s="7">
        <f t="shared" si="0"/>
        <v>10</v>
      </c>
      <c r="I44" s="7">
        <f t="shared" si="1"/>
        <v>1</v>
      </c>
      <c r="J44" s="8" t="s">
        <v>121</v>
      </c>
    </row>
    <row r="45" spans="1:10" ht="28.5">
      <c r="A45" s="7">
        <v>42</v>
      </c>
      <c r="B45" s="8" t="s">
        <v>118</v>
      </c>
      <c r="C45" s="9" t="s">
        <v>16</v>
      </c>
      <c r="D45" s="9" t="s">
        <v>119</v>
      </c>
      <c r="E45" s="9" t="s">
        <v>122</v>
      </c>
      <c r="F45" s="7">
        <v>38</v>
      </c>
      <c r="G45" s="7"/>
      <c r="H45" s="7">
        <f t="shared" si="0"/>
        <v>38</v>
      </c>
      <c r="I45" s="7">
        <f t="shared" si="1"/>
        <v>3.8</v>
      </c>
      <c r="J45" s="8" t="s">
        <v>121</v>
      </c>
    </row>
    <row r="46" spans="1:10" ht="28.5">
      <c r="A46" s="7">
        <v>43</v>
      </c>
      <c r="B46" s="8" t="s">
        <v>118</v>
      </c>
      <c r="C46" s="9" t="s">
        <v>16</v>
      </c>
      <c r="D46" s="9" t="s">
        <v>119</v>
      </c>
      <c r="E46" s="9" t="s">
        <v>123</v>
      </c>
      <c r="F46" s="7">
        <v>51</v>
      </c>
      <c r="G46" s="7">
        <v>3</v>
      </c>
      <c r="H46" s="7">
        <f t="shared" si="0"/>
        <v>54</v>
      </c>
      <c r="I46" s="7">
        <f t="shared" si="1"/>
        <v>5.4</v>
      </c>
      <c r="J46" s="8" t="s">
        <v>121</v>
      </c>
    </row>
    <row r="47" spans="1:10" ht="15.75">
      <c r="A47" s="7">
        <v>44</v>
      </c>
      <c r="B47" s="8" t="s">
        <v>124</v>
      </c>
      <c r="C47" s="9" t="s">
        <v>13</v>
      </c>
      <c r="D47" s="9" t="s">
        <v>125</v>
      </c>
      <c r="E47" s="9" t="s">
        <v>126</v>
      </c>
      <c r="F47" s="7">
        <v>20</v>
      </c>
      <c r="G47" s="7"/>
      <c r="H47" s="7">
        <f t="shared" si="0"/>
        <v>20</v>
      </c>
      <c r="I47" s="7">
        <f t="shared" si="1"/>
        <v>2</v>
      </c>
      <c r="J47" s="8"/>
    </row>
    <row r="48" spans="1:10" ht="15.75">
      <c r="A48" s="7">
        <v>45</v>
      </c>
      <c r="B48" s="8" t="s">
        <v>127</v>
      </c>
      <c r="C48" s="9" t="s">
        <v>49</v>
      </c>
      <c r="D48" s="9" t="s">
        <v>128</v>
      </c>
      <c r="E48" s="9" t="s">
        <v>129</v>
      </c>
      <c r="F48" s="7">
        <v>105</v>
      </c>
      <c r="G48" s="7"/>
      <c r="H48" s="7">
        <f t="shared" si="0"/>
        <v>105</v>
      </c>
      <c r="I48" s="7">
        <f t="shared" si="1"/>
        <v>10.5</v>
      </c>
      <c r="J48" s="14"/>
    </row>
    <row r="49" spans="1:10" ht="15.75">
      <c r="A49" s="7">
        <v>46</v>
      </c>
      <c r="B49" s="8" t="s">
        <v>127</v>
      </c>
      <c r="C49" s="9" t="s">
        <v>20</v>
      </c>
      <c r="D49" s="9" t="s">
        <v>130</v>
      </c>
      <c r="E49" s="9" t="s">
        <v>131</v>
      </c>
      <c r="F49" s="7">
        <v>52</v>
      </c>
      <c r="G49" s="7"/>
      <c r="H49" s="7">
        <f t="shared" si="0"/>
        <v>52</v>
      </c>
      <c r="I49" s="7">
        <f t="shared" si="1"/>
        <v>5.2</v>
      </c>
      <c r="J49" s="8"/>
    </row>
    <row r="50" spans="1:10" ht="15.75">
      <c r="A50" s="7">
        <v>47</v>
      </c>
      <c r="B50" s="8" t="s">
        <v>127</v>
      </c>
      <c r="C50" s="9" t="s">
        <v>20</v>
      </c>
      <c r="D50" s="9" t="s">
        <v>130</v>
      </c>
      <c r="E50" s="9" t="s">
        <v>132</v>
      </c>
      <c r="F50" s="7">
        <v>260</v>
      </c>
      <c r="G50" s="7"/>
      <c r="H50" s="7">
        <f t="shared" si="0"/>
        <v>260</v>
      </c>
      <c r="I50" s="7">
        <f t="shared" si="1"/>
        <v>26</v>
      </c>
      <c r="J50" s="8"/>
    </row>
    <row r="51" spans="1:10" ht="15.75">
      <c r="A51" s="7">
        <v>48</v>
      </c>
      <c r="B51" s="8" t="s">
        <v>133</v>
      </c>
      <c r="C51" s="9" t="s">
        <v>33</v>
      </c>
      <c r="D51" s="9" t="s">
        <v>134</v>
      </c>
      <c r="E51" s="9" t="s">
        <v>135</v>
      </c>
      <c r="F51" s="7">
        <v>76</v>
      </c>
      <c r="G51" s="7"/>
      <c r="H51" s="7">
        <f t="shared" si="0"/>
        <v>76</v>
      </c>
      <c r="I51" s="7">
        <f t="shared" si="1"/>
        <v>7.6</v>
      </c>
      <c r="J51" s="8"/>
    </row>
    <row r="52" spans="1:10" ht="15.75">
      <c r="A52" s="7">
        <v>49</v>
      </c>
      <c r="B52" s="8" t="s">
        <v>133</v>
      </c>
      <c r="C52" s="9" t="s">
        <v>33</v>
      </c>
      <c r="D52" s="9" t="s">
        <v>136</v>
      </c>
      <c r="E52" s="9" t="s">
        <v>137</v>
      </c>
      <c r="F52" s="7">
        <v>92</v>
      </c>
      <c r="G52" s="7"/>
      <c r="H52" s="7">
        <f t="shared" si="0"/>
        <v>92</v>
      </c>
      <c r="I52" s="7">
        <f t="shared" si="1"/>
        <v>9.1999999999999993</v>
      </c>
      <c r="J52" s="8"/>
    </row>
    <row r="53" spans="1:10" ht="15.75">
      <c r="A53" s="7">
        <v>50</v>
      </c>
      <c r="B53" s="8" t="s">
        <v>138</v>
      </c>
      <c r="C53" s="9" t="s">
        <v>139</v>
      </c>
      <c r="D53" s="9" t="s">
        <v>140</v>
      </c>
      <c r="E53" s="9" t="s">
        <v>141</v>
      </c>
      <c r="F53" s="7">
        <v>22</v>
      </c>
      <c r="G53" s="7">
        <v>3</v>
      </c>
      <c r="H53" s="7">
        <f t="shared" si="0"/>
        <v>25</v>
      </c>
      <c r="I53" s="7">
        <f t="shared" si="1"/>
        <v>2.5</v>
      </c>
      <c r="J53" s="8" t="s">
        <v>142</v>
      </c>
    </row>
    <row r="54" spans="1:10" ht="15.75">
      <c r="A54" s="7">
        <v>51</v>
      </c>
      <c r="B54" s="8" t="s">
        <v>138</v>
      </c>
      <c r="C54" s="9" t="s">
        <v>33</v>
      </c>
      <c r="D54" s="9" t="s">
        <v>143</v>
      </c>
      <c r="E54" s="9" t="s">
        <v>144</v>
      </c>
      <c r="F54" s="7">
        <v>35</v>
      </c>
      <c r="G54" s="7"/>
      <c r="H54" s="7">
        <f t="shared" si="0"/>
        <v>35</v>
      </c>
      <c r="I54" s="7">
        <f t="shared" si="1"/>
        <v>3.5</v>
      </c>
      <c r="J54" s="8"/>
    </row>
    <row r="55" spans="1:10" ht="15.75">
      <c r="A55" s="7">
        <v>52</v>
      </c>
      <c r="B55" s="8" t="s">
        <v>138</v>
      </c>
      <c r="C55" s="9" t="s">
        <v>33</v>
      </c>
      <c r="D55" s="9" t="s">
        <v>143</v>
      </c>
      <c r="E55" s="9" t="s">
        <v>145</v>
      </c>
      <c r="F55" s="7">
        <v>60</v>
      </c>
      <c r="G55" s="7"/>
      <c r="H55" s="7">
        <f t="shared" si="0"/>
        <v>60</v>
      </c>
      <c r="I55" s="7">
        <f t="shared" si="1"/>
        <v>6</v>
      </c>
      <c r="J55" s="8"/>
    </row>
    <row r="56" spans="1:10" ht="15.75">
      <c r="A56" s="7">
        <v>53</v>
      </c>
      <c r="B56" s="8" t="s">
        <v>146</v>
      </c>
      <c r="C56" s="9" t="s">
        <v>33</v>
      </c>
      <c r="D56" s="9" t="s">
        <v>147</v>
      </c>
      <c r="E56" s="9" t="s">
        <v>148</v>
      </c>
      <c r="F56" s="7">
        <v>72</v>
      </c>
      <c r="G56" s="7"/>
      <c r="H56" s="7">
        <f t="shared" si="0"/>
        <v>72</v>
      </c>
      <c r="I56" s="7">
        <f t="shared" si="1"/>
        <v>7.2</v>
      </c>
      <c r="J56" s="8"/>
    </row>
    <row r="57" spans="1:10" ht="15.75">
      <c r="A57" s="7">
        <v>54</v>
      </c>
      <c r="B57" s="8" t="s">
        <v>146</v>
      </c>
      <c r="C57" s="9" t="s">
        <v>33</v>
      </c>
      <c r="D57" s="9" t="s">
        <v>149</v>
      </c>
      <c r="E57" s="9" t="s">
        <v>150</v>
      </c>
      <c r="F57" s="7">
        <v>82</v>
      </c>
      <c r="G57" s="7">
        <v>3</v>
      </c>
      <c r="H57" s="7">
        <f t="shared" si="0"/>
        <v>85</v>
      </c>
      <c r="I57" s="7">
        <f t="shared" si="1"/>
        <v>8.5</v>
      </c>
      <c r="J57" s="8"/>
    </row>
    <row r="58" spans="1:10" ht="28.5">
      <c r="A58" s="7">
        <v>55</v>
      </c>
      <c r="B58" s="8" t="s">
        <v>151</v>
      </c>
      <c r="C58" s="9" t="s">
        <v>37</v>
      </c>
      <c r="D58" s="9" t="s">
        <v>152</v>
      </c>
      <c r="E58" s="9" t="s">
        <v>153</v>
      </c>
      <c r="F58" s="7">
        <v>17</v>
      </c>
      <c r="G58" s="7"/>
      <c r="H58" s="7">
        <f t="shared" si="0"/>
        <v>17</v>
      </c>
      <c r="I58" s="7">
        <f t="shared" si="1"/>
        <v>1.7</v>
      </c>
      <c r="J58" s="13"/>
    </row>
    <row r="59" spans="1:10" ht="28.5">
      <c r="A59" s="7">
        <v>56</v>
      </c>
      <c r="B59" s="8" t="s">
        <v>151</v>
      </c>
      <c r="C59" s="9" t="s">
        <v>37</v>
      </c>
      <c r="D59" s="9" t="s">
        <v>152</v>
      </c>
      <c r="E59" s="9" t="s">
        <v>154</v>
      </c>
      <c r="F59" s="7">
        <v>18</v>
      </c>
      <c r="G59" s="7"/>
      <c r="H59" s="7">
        <f t="shared" si="0"/>
        <v>18</v>
      </c>
      <c r="I59" s="7">
        <f t="shared" si="1"/>
        <v>1.8</v>
      </c>
      <c r="J59" s="13"/>
    </row>
    <row r="60" spans="1:10" ht="28.5">
      <c r="A60" s="7">
        <v>57</v>
      </c>
      <c r="B60" s="8" t="s">
        <v>151</v>
      </c>
      <c r="C60" s="9" t="s">
        <v>37</v>
      </c>
      <c r="D60" s="9" t="s">
        <v>106</v>
      </c>
      <c r="E60" s="9" t="s">
        <v>155</v>
      </c>
      <c r="F60" s="7">
        <v>14</v>
      </c>
      <c r="G60" s="7">
        <v>3</v>
      </c>
      <c r="H60" s="7">
        <f t="shared" si="0"/>
        <v>17</v>
      </c>
      <c r="I60" s="7">
        <f t="shared" si="1"/>
        <v>1.7</v>
      </c>
      <c r="J60" s="13"/>
    </row>
    <row r="61" spans="1:10" ht="15.75">
      <c r="A61" s="7">
        <v>58</v>
      </c>
      <c r="B61" s="8" t="s">
        <v>156</v>
      </c>
      <c r="C61" s="9" t="s">
        <v>157</v>
      </c>
      <c r="D61" s="9" t="s">
        <v>158</v>
      </c>
      <c r="E61" s="9" t="s">
        <v>159</v>
      </c>
      <c r="F61" s="7">
        <v>73</v>
      </c>
      <c r="G61" s="7">
        <v>3</v>
      </c>
      <c r="H61" s="7">
        <f t="shared" si="0"/>
        <v>76</v>
      </c>
      <c r="I61" s="7">
        <f t="shared" si="1"/>
        <v>7.6</v>
      </c>
      <c r="J61" s="8" t="s">
        <v>160</v>
      </c>
    </row>
    <row r="62" spans="1:10" ht="15.75">
      <c r="A62" s="7">
        <v>59</v>
      </c>
      <c r="B62" s="8" t="s">
        <v>156</v>
      </c>
      <c r="C62" s="9" t="s">
        <v>157</v>
      </c>
      <c r="D62" s="9" t="s">
        <v>161</v>
      </c>
      <c r="E62" s="9" t="s">
        <v>162</v>
      </c>
      <c r="F62" s="7">
        <v>16</v>
      </c>
      <c r="G62" s="7"/>
      <c r="H62" s="7">
        <f t="shared" si="0"/>
        <v>16</v>
      </c>
      <c r="I62" s="7">
        <f t="shared" si="1"/>
        <v>1.6</v>
      </c>
      <c r="J62" s="8" t="s">
        <v>160</v>
      </c>
    </row>
    <row r="63" spans="1:10" ht="15.75">
      <c r="A63" s="7">
        <v>60</v>
      </c>
      <c r="B63" s="8" t="s">
        <v>156</v>
      </c>
      <c r="C63" s="9" t="s">
        <v>49</v>
      </c>
      <c r="D63" s="9" t="s">
        <v>163</v>
      </c>
      <c r="E63" s="9" t="s">
        <v>164</v>
      </c>
      <c r="F63" s="7">
        <v>22</v>
      </c>
      <c r="G63" s="7"/>
      <c r="H63" s="7">
        <f t="shared" si="0"/>
        <v>22</v>
      </c>
      <c r="I63" s="7">
        <f t="shared" si="1"/>
        <v>2.2000000000000002</v>
      </c>
      <c r="J63" s="14" t="s">
        <v>165</v>
      </c>
    </row>
    <row r="64" spans="1:10" ht="15.75">
      <c r="A64" s="7">
        <v>61</v>
      </c>
      <c r="B64" s="8" t="s">
        <v>156</v>
      </c>
      <c r="C64" s="9" t="s">
        <v>49</v>
      </c>
      <c r="D64" s="9" t="s">
        <v>163</v>
      </c>
      <c r="E64" s="9" t="s">
        <v>67</v>
      </c>
      <c r="F64" s="7">
        <v>31</v>
      </c>
      <c r="G64" s="7"/>
      <c r="H64" s="7">
        <f t="shared" si="0"/>
        <v>31</v>
      </c>
      <c r="I64" s="7">
        <f t="shared" si="1"/>
        <v>3.1</v>
      </c>
      <c r="J64" s="14" t="s">
        <v>165</v>
      </c>
    </row>
    <row r="65" spans="1:10" ht="15.75">
      <c r="A65" s="7">
        <v>62</v>
      </c>
      <c r="B65" s="8" t="s">
        <v>166</v>
      </c>
      <c r="C65" s="9" t="s">
        <v>20</v>
      </c>
      <c r="D65" s="9" t="s">
        <v>167</v>
      </c>
      <c r="E65" s="9" t="s">
        <v>168</v>
      </c>
      <c r="F65" s="7">
        <v>111</v>
      </c>
      <c r="G65" s="7"/>
      <c r="H65" s="7">
        <f t="shared" si="0"/>
        <v>111</v>
      </c>
      <c r="I65" s="7">
        <f t="shared" si="1"/>
        <v>11.1</v>
      </c>
      <c r="J65" s="8" t="s">
        <v>169</v>
      </c>
    </row>
    <row r="66" spans="1:10" ht="15.75">
      <c r="A66" s="7">
        <v>63</v>
      </c>
      <c r="B66" s="8" t="s">
        <v>166</v>
      </c>
      <c r="C66" s="11" t="s">
        <v>16</v>
      </c>
      <c r="D66" s="11" t="s">
        <v>29</v>
      </c>
      <c r="E66" s="11" t="s">
        <v>31</v>
      </c>
      <c r="F66" s="7">
        <v>2</v>
      </c>
      <c r="G66" s="7"/>
      <c r="H66" s="7">
        <f t="shared" si="0"/>
        <v>2</v>
      </c>
      <c r="I66" s="7">
        <f t="shared" si="1"/>
        <v>0.2</v>
      </c>
      <c r="J66" s="11" t="s">
        <v>81</v>
      </c>
    </row>
    <row r="67" spans="1:10" ht="28.5">
      <c r="A67" s="7">
        <v>64</v>
      </c>
      <c r="B67" s="8" t="s">
        <v>170</v>
      </c>
      <c r="C67" s="9" t="s">
        <v>33</v>
      </c>
      <c r="D67" s="9" t="s">
        <v>171</v>
      </c>
      <c r="E67" s="9" t="s">
        <v>172</v>
      </c>
      <c r="F67" s="7">
        <v>21</v>
      </c>
      <c r="G67" s="7"/>
      <c r="H67" s="7">
        <f t="shared" si="0"/>
        <v>21</v>
      </c>
      <c r="I67" s="7">
        <f t="shared" si="1"/>
        <v>2.1</v>
      </c>
      <c r="J67" s="8" t="s">
        <v>173</v>
      </c>
    </row>
    <row r="68" spans="1:10" ht="28.5">
      <c r="A68" s="7">
        <v>65</v>
      </c>
      <c r="B68" s="8" t="s">
        <v>170</v>
      </c>
      <c r="C68" s="9" t="s">
        <v>37</v>
      </c>
      <c r="D68" s="9" t="s">
        <v>174</v>
      </c>
      <c r="E68" s="9" t="s">
        <v>175</v>
      </c>
      <c r="F68" s="7">
        <v>42</v>
      </c>
      <c r="G68" s="7"/>
      <c r="H68" s="7">
        <f t="shared" ref="H68:H131" si="2">SUM(F68:G68)</f>
        <v>42</v>
      </c>
      <c r="I68" s="7">
        <f t="shared" ref="I68:I131" si="3">H68*0.1</f>
        <v>4.2</v>
      </c>
      <c r="J68" s="8" t="s">
        <v>173</v>
      </c>
    </row>
    <row r="69" spans="1:10" ht="28.5">
      <c r="A69" s="7">
        <v>66</v>
      </c>
      <c r="B69" s="8" t="s">
        <v>170</v>
      </c>
      <c r="C69" s="9" t="s">
        <v>37</v>
      </c>
      <c r="D69" s="9" t="s">
        <v>174</v>
      </c>
      <c r="E69" s="9" t="s">
        <v>176</v>
      </c>
      <c r="F69" s="7">
        <v>56</v>
      </c>
      <c r="G69" s="7"/>
      <c r="H69" s="7">
        <f t="shared" si="2"/>
        <v>56</v>
      </c>
      <c r="I69" s="7">
        <f t="shared" si="3"/>
        <v>5.6</v>
      </c>
      <c r="J69" s="8" t="s">
        <v>173</v>
      </c>
    </row>
    <row r="70" spans="1:10" ht="15.75">
      <c r="A70" s="7">
        <v>67</v>
      </c>
      <c r="B70" s="8" t="s">
        <v>177</v>
      </c>
      <c r="C70" s="9" t="s">
        <v>53</v>
      </c>
      <c r="D70" s="9" t="s">
        <v>178</v>
      </c>
      <c r="E70" s="9" t="s">
        <v>179</v>
      </c>
      <c r="F70" s="7">
        <v>43</v>
      </c>
      <c r="G70" s="7">
        <v>3</v>
      </c>
      <c r="H70" s="7">
        <f t="shared" si="2"/>
        <v>46</v>
      </c>
      <c r="I70" s="7">
        <f t="shared" si="3"/>
        <v>4.5999999999999996</v>
      </c>
      <c r="J70" s="8"/>
    </row>
    <row r="71" spans="1:10" ht="15.75">
      <c r="A71" s="7">
        <v>68</v>
      </c>
      <c r="B71" s="8" t="s">
        <v>177</v>
      </c>
      <c r="C71" s="9" t="s">
        <v>53</v>
      </c>
      <c r="D71" s="9" t="s">
        <v>180</v>
      </c>
      <c r="E71" s="9" t="s">
        <v>181</v>
      </c>
      <c r="F71" s="7">
        <v>28</v>
      </c>
      <c r="G71" s="7"/>
      <c r="H71" s="7">
        <f t="shared" si="2"/>
        <v>28</v>
      </c>
      <c r="I71" s="7">
        <f t="shared" si="3"/>
        <v>2.8</v>
      </c>
      <c r="J71" s="8"/>
    </row>
    <row r="72" spans="1:10" ht="15.75">
      <c r="A72" s="7">
        <v>69</v>
      </c>
      <c r="B72" s="8" t="s">
        <v>177</v>
      </c>
      <c r="C72" s="9" t="s">
        <v>53</v>
      </c>
      <c r="D72" s="9" t="s">
        <v>180</v>
      </c>
      <c r="E72" s="9" t="s">
        <v>182</v>
      </c>
      <c r="F72" s="7">
        <v>47</v>
      </c>
      <c r="G72" s="7"/>
      <c r="H72" s="7">
        <f t="shared" si="2"/>
        <v>47</v>
      </c>
      <c r="I72" s="7">
        <f t="shared" si="3"/>
        <v>4.7</v>
      </c>
      <c r="J72" s="8"/>
    </row>
    <row r="73" spans="1:10" ht="15.75">
      <c r="A73" s="7">
        <v>70</v>
      </c>
      <c r="B73" s="8" t="s">
        <v>183</v>
      </c>
      <c r="C73" s="9" t="s">
        <v>37</v>
      </c>
      <c r="D73" s="9" t="s">
        <v>110</v>
      </c>
      <c r="E73" s="9" t="s">
        <v>184</v>
      </c>
      <c r="F73" s="7">
        <v>25</v>
      </c>
      <c r="G73" s="7"/>
      <c r="H73" s="7">
        <f t="shared" si="2"/>
        <v>25</v>
      </c>
      <c r="I73" s="7">
        <f t="shared" si="3"/>
        <v>2.5</v>
      </c>
      <c r="J73" s="13"/>
    </row>
    <row r="74" spans="1:10" ht="15.75">
      <c r="A74" s="7">
        <v>71</v>
      </c>
      <c r="B74" s="8" t="s">
        <v>183</v>
      </c>
      <c r="C74" s="9" t="s">
        <v>37</v>
      </c>
      <c r="D74" s="9" t="s">
        <v>110</v>
      </c>
      <c r="E74" s="9" t="s">
        <v>185</v>
      </c>
      <c r="F74" s="7">
        <v>10</v>
      </c>
      <c r="G74" s="7"/>
      <c r="H74" s="7">
        <f t="shared" si="2"/>
        <v>10</v>
      </c>
      <c r="I74" s="7">
        <f t="shared" si="3"/>
        <v>1</v>
      </c>
      <c r="J74" s="13"/>
    </row>
    <row r="75" spans="1:10" ht="15.75">
      <c r="A75" s="7">
        <v>72</v>
      </c>
      <c r="B75" s="8" t="s">
        <v>183</v>
      </c>
      <c r="C75" s="9" t="s">
        <v>37</v>
      </c>
      <c r="D75" s="9" t="s">
        <v>110</v>
      </c>
      <c r="E75" s="9" t="s">
        <v>186</v>
      </c>
      <c r="F75" s="7">
        <v>25</v>
      </c>
      <c r="G75" s="7"/>
      <c r="H75" s="7">
        <f t="shared" si="2"/>
        <v>25</v>
      </c>
      <c r="I75" s="7">
        <f t="shared" si="3"/>
        <v>2.5</v>
      </c>
      <c r="J75" s="13"/>
    </row>
    <row r="76" spans="1:10" ht="15.75">
      <c r="A76" s="7">
        <v>73</v>
      </c>
      <c r="B76" s="8" t="s">
        <v>187</v>
      </c>
      <c r="C76" s="9" t="s">
        <v>157</v>
      </c>
      <c r="D76" s="9" t="s">
        <v>188</v>
      </c>
      <c r="E76" s="9" t="s">
        <v>189</v>
      </c>
      <c r="F76" s="7">
        <v>36</v>
      </c>
      <c r="G76" s="7"/>
      <c r="H76" s="7">
        <f t="shared" si="2"/>
        <v>36</v>
      </c>
      <c r="I76" s="7">
        <f t="shared" si="3"/>
        <v>3.6</v>
      </c>
      <c r="J76" s="8" t="s">
        <v>190</v>
      </c>
    </row>
    <row r="77" spans="1:10" ht="15.75">
      <c r="A77" s="7">
        <v>74</v>
      </c>
      <c r="B77" s="8" t="s">
        <v>187</v>
      </c>
      <c r="C77" s="9" t="s">
        <v>157</v>
      </c>
      <c r="D77" s="9" t="s">
        <v>188</v>
      </c>
      <c r="E77" s="9" t="s">
        <v>191</v>
      </c>
      <c r="F77" s="7">
        <v>38</v>
      </c>
      <c r="G77" s="7"/>
      <c r="H77" s="7">
        <f t="shared" si="2"/>
        <v>38</v>
      </c>
      <c r="I77" s="7">
        <f t="shared" si="3"/>
        <v>3.8</v>
      </c>
      <c r="J77" s="8" t="s">
        <v>190</v>
      </c>
    </row>
    <row r="78" spans="1:10" ht="15.75">
      <c r="A78" s="7">
        <v>75</v>
      </c>
      <c r="B78" s="8" t="s">
        <v>187</v>
      </c>
      <c r="C78" s="9" t="s">
        <v>44</v>
      </c>
      <c r="D78" s="9" t="s">
        <v>192</v>
      </c>
      <c r="E78" s="9" t="s">
        <v>193</v>
      </c>
      <c r="F78" s="7">
        <v>13</v>
      </c>
      <c r="G78" s="7"/>
      <c r="H78" s="7">
        <f t="shared" si="2"/>
        <v>13</v>
      </c>
      <c r="I78" s="7">
        <f t="shared" si="3"/>
        <v>1.3</v>
      </c>
      <c r="J78" s="8" t="s">
        <v>190</v>
      </c>
    </row>
    <row r="79" spans="1:10" ht="15.75">
      <c r="A79" s="7">
        <v>76</v>
      </c>
      <c r="B79" s="8" t="s">
        <v>187</v>
      </c>
      <c r="C79" s="9" t="s">
        <v>44</v>
      </c>
      <c r="D79" s="9" t="s">
        <v>192</v>
      </c>
      <c r="E79" s="9" t="s">
        <v>194</v>
      </c>
      <c r="F79" s="7">
        <v>37</v>
      </c>
      <c r="G79" s="7"/>
      <c r="H79" s="7">
        <f t="shared" si="2"/>
        <v>37</v>
      </c>
      <c r="I79" s="7">
        <f t="shared" si="3"/>
        <v>3.7</v>
      </c>
      <c r="J79" s="8" t="s">
        <v>190</v>
      </c>
    </row>
    <row r="80" spans="1:10" ht="15.75">
      <c r="A80" s="7">
        <v>77</v>
      </c>
      <c r="B80" s="8" t="s">
        <v>187</v>
      </c>
      <c r="C80" s="9" t="s">
        <v>24</v>
      </c>
      <c r="D80" s="9" t="s">
        <v>195</v>
      </c>
      <c r="E80" s="9" t="s">
        <v>196</v>
      </c>
      <c r="F80" s="7">
        <v>24</v>
      </c>
      <c r="G80" s="7"/>
      <c r="H80" s="7">
        <f t="shared" si="2"/>
        <v>24</v>
      </c>
      <c r="I80" s="7">
        <f t="shared" si="3"/>
        <v>2.4</v>
      </c>
      <c r="J80" s="13" t="s">
        <v>197</v>
      </c>
    </row>
    <row r="81" spans="1:10" ht="15.75">
      <c r="A81" s="7">
        <v>78</v>
      </c>
      <c r="B81" s="8" t="s">
        <v>187</v>
      </c>
      <c r="C81" s="9" t="s">
        <v>24</v>
      </c>
      <c r="D81" s="9" t="s">
        <v>195</v>
      </c>
      <c r="E81" s="9" t="s">
        <v>198</v>
      </c>
      <c r="F81" s="7">
        <v>30</v>
      </c>
      <c r="G81" s="7"/>
      <c r="H81" s="7">
        <f t="shared" si="2"/>
        <v>30</v>
      </c>
      <c r="I81" s="7">
        <f t="shared" si="3"/>
        <v>3</v>
      </c>
      <c r="J81" s="13" t="s">
        <v>197</v>
      </c>
    </row>
    <row r="82" spans="1:10" ht="15.75">
      <c r="A82" s="7">
        <v>79</v>
      </c>
      <c r="B82" s="8" t="s">
        <v>187</v>
      </c>
      <c r="C82" s="9" t="s">
        <v>24</v>
      </c>
      <c r="D82" s="9" t="s">
        <v>195</v>
      </c>
      <c r="E82" s="9" t="s">
        <v>199</v>
      </c>
      <c r="F82" s="7">
        <v>25</v>
      </c>
      <c r="G82" s="7"/>
      <c r="H82" s="7">
        <f t="shared" si="2"/>
        <v>25</v>
      </c>
      <c r="I82" s="7">
        <f t="shared" si="3"/>
        <v>2.5</v>
      </c>
      <c r="J82" s="13" t="s">
        <v>197</v>
      </c>
    </row>
    <row r="83" spans="1:10" ht="15.75">
      <c r="A83" s="7">
        <v>80</v>
      </c>
      <c r="B83" s="8" t="s">
        <v>187</v>
      </c>
      <c r="C83" s="9" t="s">
        <v>24</v>
      </c>
      <c r="D83" s="9" t="s">
        <v>195</v>
      </c>
      <c r="E83" s="9" t="s">
        <v>200</v>
      </c>
      <c r="F83" s="7">
        <v>42</v>
      </c>
      <c r="G83" s="7"/>
      <c r="H83" s="7">
        <f t="shared" si="2"/>
        <v>42</v>
      </c>
      <c r="I83" s="7">
        <f t="shared" si="3"/>
        <v>4.2</v>
      </c>
      <c r="J83" s="13" t="s">
        <v>197</v>
      </c>
    </row>
    <row r="84" spans="1:10" ht="15.75">
      <c r="A84" s="7">
        <v>81</v>
      </c>
      <c r="B84" s="8" t="s">
        <v>187</v>
      </c>
      <c r="C84" s="9" t="s">
        <v>95</v>
      </c>
      <c r="D84" s="9" t="s">
        <v>201</v>
      </c>
      <c r="E84" s="9" t="s">
        <v>202</v>
      </c>
      <c r="F84" s="7">
        <v>36</v>
      </c>
      <c r="G84" s="7"/>
      <c r="H84" s="7">
        <f t="shared" si="2"/>
        <v>36</v>
      </c>
      <c r="I84" s="7">
        <f t="shared" si="3"/>
        <v>3.6</v>
      </c>
      <c r="J84" s="17" t="s">
        <v>203</v>
      </c>
    </row>
    <row r="85" spans="1:10" ht="15.75">
      <c r="A85" s="7">
        <v>82</v>
      </c>
      <c r="B85" s="8" t="s">
        <v>187</v>
      </c>
      <c r="C85" s="9" t="s">
        <v>95</v>
      </c>
      <c r="D85" s="9" t="s">
        <v>201</v>
      </c>
      <c r="E85" s="9" t="s">
        <v>204</v>
      </c>
      <c r="F85" s="7">
        <v>22</v>
      </c>
      <c r="G85" s="7"/>
      <c r="H85" s="7">
        <f t="shared" si="2"/>
        <v>22</v>
      </c>
      <c r="I85" s="7">
        <f t="shared" si="3"/>
        <v>2.2000000000000002</v>
      </c>
      <c r="J85" s="17" t="s">
        <v>203</v>
      </c>
    </row>
    <row r="86" spans="1:10" ht="15.75">
      <c r="A86" s="7">
        <v>83</v>
      </c>
      <c r="B86" s="8" t="s">
        <v>205</v>
      </c>
      <c r="C86" s="9" t="s">
        <v>157</v>
      </c>
      <c r="D86" s="9" t="s">
        <v>206</v>
      </c>
      <c r="E86" s="9" t="s">
        <v>207</v>
      </c>
      <c r="F86" s="7">
        <v>67</v>
      </c>
      <c r="G86" s="7"/>
      <c r="H86" s="7">
        <f t="shared" si="2"/>
        <v>67</v>
      </c>
      <c r="I86" s="7">
        <f t="shared" si="3"/>
        <v>6.7</v>
      </c>
      <c r="J86" s="8"/>
    </row>
    <row r="87" spans="1:10" ht="15.75">
      <c r="A87" s="7">
        <v>84</v>
      </c>
      <c r="B87" s="8" t="s">
        <v>205</v>
      </c>
      <c r="C87" s="9" t="s">
        <v>157</v>
      </c>
      <c r="D87" s="9" t="s">
        <v>206</v>
      </c>
      <c r="E87" s="9" t="s">
        <v>208</v>
      </c>
      <c r="F87" s="7">
        <v>9</v>
      </c>
      <c r="G87" s="7"/>
      <c r="H87" s="7">
        <f t="shared" si="2"/>
        <v>9</v>
      </c>
      <c r="I87" s="7">
        <f t="shared" si="3"/>
        <v>0.9</v>
      </c>
      <c r="J87" s="8"/>
    </row>
    <row r="88" spans="1:10" ht="28.5">
      <c r="A88" s="7">
        <v>85</v>
      </c>
      <c r="B88" s="8" t="s">
        <v>209</v>
      </c>
      <c r="C88" s="9" t="s">
        <v>95</v>
      </c>
      <c r="D88" s="9" t="s">
        <v>210</v>
      </c>
      <c r="E88" s="9" t="s">
        <v>211</v>
      </c>
      <c r="F88" s="7">
        <v>19</v>
      </c>
      <c r="G88" s="7"/>
      <c r="H88" s="7">
        <f t="shared" si="2"/>
        <v>19</v>
      </c>
      <c r="I88" s="7">
        <f t="shared" si="3"/>
        <v>1.9</v>
      </c>
      <c r="J88" s="17" t="s">
        <v>212</v>
      </c>
    </row>
    <row r="89" spans="1:10" ht="28.5">
      <c r="A89" s="7">
        <v>86</v>
      </c>
      <c r="B89" s="8" t="s">
        <v>209</v>
      </c>
      <c r="C89" s="9" t="s">
        <v>95</v>
      </c>
      <c r="D89" s="9" t="s">
        <v>210</v>
      </c>
      <c r="E89" s="9" t="s">
        <v>213</v>
      </c>
      <c r="F89" s="7">
        <v>16</v>
      </c>
      <c r="G89" s="7">
        <v>3</v>
      </c>
      <c r="H89" s="7">
        <f t="shared" si="2"/>
        <v>19</v>
      </c>
      <c r="I89" s="7">
        <f t="shared" si="3"/>
        <v>1.9</v>
      </c>
      <c r="J89" s="17" t="s">
        <v>212</v>
      </c>
    </row>
    <row r="90" spans="1:10" ht="28.5">
      <c r="A90" s="7">
        <v>87</v>
      </c>
      <c r="B90" s="8" t="s">
        <v>209</v>
      </c>
      <c r="C90" s="11" t="s">
        <v>95</v>
      </c>
      <c r="D90" s="11" t="s">
        <v>210</v>
      </c>
      <c r="E90" s="11" t="s">
        <v>214</v>
      </c>
      <c r="F90" s="7">
        <v>10</v>
      </c>
      <c r="G90" s="7"/>
      <c r="H90" s="7">
        <f t="shared" si="2"/>
        <v>10</v>
      </c>
      <c r="I90" s="7">
        <f t="shared" si="3"/>
        <v>1</v>
      </c>
      <c r="J90" s="22" t="s">
        <v>81</v>
      </c>
    </row>
    <row r="91" spans="1:10" ht="28.5">
      <c r="A91" s="7">
        <v>88</v>
      </c>
      <c r="B91" s="8" t="s">
        <v>209</v>
      </c>
      <c r="C91" s="11" t="s">
        <v>95</v>
      </c>
      <c r="D91" s="11" t="s">
        <v>210</v>
      </c>
      <c r="E91" s="11" t="s">
        <v>215</v>
      </c>
      <c r="F91" s="7">
        <v>11</v>
      </c>
      <c r="G91" s="7"/>
      <c r="H91" s="7">
        <f t="shared" si="2"/>
        <v>11</v>
      </c>
      <c r="I91" s="7">
        <f t="shared" si="3"/>
        <v>1.1000000000000001</v>
      </c>
      <c r="J91" s="22" t="s">
        <v>81</v>
      </c>
    </row>
    <row r="92" spans="1:10" ht="28.5">
      <c r="A92" s="7">
        <v>89</v>
      </c>
      <c r="B92" s="8" t="s">
        <v>209</v>
      </c>
      <c r="C92" s="11" t="s">
        <v>95</v>
      </c>
      <c r="D92" s="11" t="s">
        <v>210</v>
      </c>
      <c r="E92" s="11" t="s">
        <v>216</v>
      </c>
      <c r="F92" s="7">
        <v>10</v>
      </c>
      <c r="G92" s="7"/>
      <c r="H92" s="7">
        <f t="shared" si="2"/>
        <v>10</v>
      </c>
      <c r="I92" s="7">
        <f t="shared" si="3"/>
        <v>1</v>
      </c>
      <c r="J92" s="22" t="s">
        <v>81</v>
      </c>
    </row>
    <row r="93" spans="1:10" ht="28.5">
      <c r="A93" s="7">
        <v>90</v>
      </c>
      <c r="B93" s="8" t="s">
        <v>209</v>
      </c>
      <c r="C93" s="11" t="s">
        <v>95</v>
      </c>
      <c r="D93" s="11" t="s">
        <v>210</v>
      </c>
      <c r="E93" s="11" t="s">
        <v>217</v>
      </c>
      <c r="F93" s="7">
        <v>7</v>
      </c>
      <c r="G93" s="7"/>
      <c r="H93" s="7">
        <f t="shared" si="2"/>
        <v>7</v>
      </c>
      <c r="I93" s="7">
        <f t="shared" si="3"/>
        <v>0.7</v>
      </c>
      <c r="J93" s="22" t="s">
        <v>81</v>
      </c>
    </row>
    <row r="94" spans="1:10" ht="28.5">
      <c r="A94" s="7">
        <v>91</v>
      </c>
      <c r="B94" s="8" t="s">
        <v>209</v>
      </c>
      <c r="C94" s="11" t="s">
        <v>95</v>
      </c>
      <c r="D94" s="11" t="s">
        <v>218</v>
      </c>
      <c r="E94" s="11"/>
      <c r="F94" s="7">
        <v>9</v>
      </c>
      <c r="G94" s="7"/>
      <c r="H94" s="7">
        <f t="shared" si="2"/>
        <v>9</v>
      </c>
      <c r="I94" s="7">
        <f t="shared" si="3"/>
        <v>0.9</v>
      </c>
      <c r="J94" s="22" t="s">
        <v>81</v>
      </c>
    </row>
    <row r="95" spans="1:10" ht="28.5">
      <c r="A95" s="7">
        <v>92</v>
      </c>
      <c r="B95" s="8" t="s">
        <v>209</v>
      </c>
      <c r="C95" s="11" t="s">
        <v>95</v>
      </c>
      <c r="D95" s="11" t="s">
        <v>219</v>
      </c>
      <c r="E95" s="11"/>
      <c r="F95" s="7">
        <v>29</v>
      </c>
      <c r="G95" s="7"/>
      <c r="H95" s="7">
        <f t="shared" si="2"/>
        <v>29</v>
      </c>
      <c r="I95" s="7">
        <f t="shared" si="3"/>
        <v>2.9</v>
      </c>
      <c r="J95" s="22" t="s">
        <v>81</v>
      </c>
    </row>
    <row r="96" spans="1:10" ht="28.5">
      <c r="A96" s="7">
        <v>93</v>
      </c>
      <c r="B96" s="8" t="s">
        <v>209</v>
      </c>
      <c r="C96" s="9" t="s">
        <v>95</v>
      </c>
      <c r="D96" s="9" t="s">
        <v>96</v>
      </c>
      <c r="E96" s="9" t="s">
        <v>220</v>
      </c>
      <c r="F96" s="7">
        <v>38</v>
      </c>
      <c r="G96" s="7"/>
      <c r="H96" s="7">
        <f t="shared" si="2"/>
        <v>38</v>
      </c>
      <c r="I96" s="7">
        <f t="shared" si="3"/>
        <v>3.8</v>
      </c>
      <c r="J96" s="17" t="s">
        <v>47</v>
      </c>
    </row>
    <row r="97" spans="1:10" ht="28.5">
      <c r="A97" s="7">
        <v>94</v>
      </c>
      <c r="B97" s="8" t="s">
        <v>209</v>
      </c>
      <c r="C97" s="9" t="s">
        <v>24</v>
      </c>
      <c r="D97" s="9" t="s">
        <v>221</v>
      </c>
      <c r="E97" s="9" t="s">
        <v>222</v>
      </c>
      <c r="F97" s="7">
        <v>22</v>
      </c>
      <c r="G97" s="7"/>
      <c r="H97" s="7">
        <f t="shared" si="2"/>
        <v>22</v>
      </c>
      <c r="I97" s="7">
        <f t="shared" si="3"/>
        <v>2.2000000000000002</v>
      </c>
      <c r="J97" s="17" t="s">
        <v>47</v>
      </c>
    </row>
    <row r="98" spans="1:10" ht="28.5">
      <c r="A98" s="7">
        <v>95</v>
      </c>
      <c r="B98" s="8" t="s">
        <v>209</v>
      </c>
      <c r="C98" s="9" t="s">
        <v>33</v>
      </c>
      <c r="D98" s="9" t="s">
        <v>34</v>
      </c>
      <c r="E98" s="9" t="s">
        <v>223</v>
      </c>
      <c r="F98" s="7">
        <v>48</v>
      </c>
      <c r="G98" s="7"/>
      <c r="H98" s="7">
        <f t="shared" si="2"/>
        <v>48</v>
      </c>
      <c r="I98" s="7">
        <f t="shared" si="3"/>
        <v>4.8</v>
      </c>
      <c r="J98" s="17" t="s">
        <v>47</v>
      </c>
    </row>
    <row r="99" spans="1:10" ht="28.5">
      <c r="A99" s="7">
        <v>96</v>
      </c>
      <c r="B99" s="8" t="s">
        <v>209</v>
      </c>
      <c r="C99" s="9" t="s">
        <v>33</v>
      </c>
      <c r="D99" s="9" t="s">
        <v>34</v>
      </c>
      <c r="E99" s="9" t="s">
        <v>224</v>
      </c>
      <c r="F99" s="7">
        <v>97</v>
      </c>
      <c r="G99" s="7"/>
      <c r="H99" s="7">
        <f t="shared" si="2"/>
        <v>97</v>
      </c>
      <c r="I99" s="7">
        <f t="shared" si="3"/>
        <v>9.6999999999999993</v>
      </c>
      <c r="J99" s="17" t="s">
        <v>47</v>
      </c>
    </row>
    <row r="100" spans="1:10" ht="28.5">
      <c r="A100" s="7">
        <v>97</v>
      </c>
      <c r="B100" s="8" t="s">
        <v>209</v>
      </c>
      <c r="C100" s="9" t="s">
        <v>33</v>
      </c>
      <c r="D100" s="9" t="s">
        <v>225</v>
      </c>
      <c r="E100" s="9" t="s">
        <v>226</v>
      </c>
      <c r="F100" s="7">
        <v>16</v>
      </c>
      <c r="G100" s="7"/>
      <c r="H100" s="7">
        <f t="shared" si="2"/>
        <v>16</v>
      </c>
      <c r="I100" s="7">
        <f t="shared" si="3"/>
        <v>1.6</v>
      </c>
      <c r="J100" s="17" t="s">
        <v>47</v>
      </c>
    </row>
    <row r="101" spans="1:10" ht="28.5">
      <c r="A101" s="7">
        <v>98</v>
      </c>
      <c r="B101" s="8" t="s">
        <v>209</v>
      </c>
      <c r="C101" s="9" t="s">
        <v>16</v>
      </c>
      <c r="D101" s="9" t="s">
        <v>227</v>
      </c>
      <c r="E101" s="9" t="s">
        <v>228</v>
      </c>
      <c r="F101" s="7">
        <v>19</v>
      </c>
      <c r="G101" s="7"/>
      <c r="H101" s="7">
        <f t="shared" si="2"/>
        <v>19</v>
      </c>
      <c r="I101" s="7">
        <f t="shared" si="3"/>
        <v>1.9</v>
      </c>
      <c r="J101" s="17" t="s">
        <v>47</v>
      </c>
    </row>
    <row r="102" spans="1:10" ht="28.5">
      <c r="A102" s="7">
        <v>99</v>
      </c>
      <c r="B102" s="8" t="s">
        <v>209</v>
      </c>
      <c r="C102" s="11" t="s">
        <v>16</v>
      </c>
      <c r="D102" s="11" t="s">
        <v>92</v>
      </c>
      <c r="E102" s="11" t="s">
        <v>93</v>
      </c>
      <c r="F102" s="7">
        <v>20</v>
      </c>
      <c r="G102" s="7"/>
      <c r="H102" s="7">
        <f t="shared" si="2"/>
        <v>20</v>
      </c>
      <c r="I102" s="7">
        <f t="shared" si="3"/>
        <v>2</v>
      </c>
      <c r="J102" s="22" t="s">
        <v>81</v>
      </c>
    </row>
    <row r="103" spans="1:10" ht="28.5">
      <c r="A103" s="7">
        <v>100</v>
      </c>
      <c r="B103" s="8" t="s">
        <v>209</v>
      </c>
      <c r="C103" s="9" t="s">
        <v>33</v>
      </c>
      <c r="D103" s="9" t="s">
        <v>229</v>
      </c>
      <c r="E103" s="9" t="s">
        <v>230</v>
      </c>
      <c r="F103" s="7">
        <v>20</v>
      </c>
      <c r="G103" s="7"/>
      <c r="H103" s="7">
        <f t="shared" si="2"/>
        <v>20</v>
      </c>
      <c r="I103" s="7">
        <f t="shared" si="3"/>
        <v>2</v>
      </c>
      <c r="J103" s="17" t="s">
        <v>231</v>
      </c>
    </row>
    <row r="104" spans="1:10" ht="15.75">
      <c r="A104" s="7">
        <v>101</v>
      </c>
      <c r="B104" s="8" t="s">
        <v>232</v>
      </c>
      <c r="C104" s="9" t="s">
        <v>13</v>
      </c>
      <c r="D104" s="9" t="s">
        <v>233</v>
      </c>
      <c r="E104" s="9" t="s">
        <v>234</v>
      </c>
      <c r="F104" s="7">
        <v>16</v>
      </c>
      <c r="G104" s="7"/>
      <c r="H104" s="7">
        <f t="shared" si="2"/>
        <v>16</v>
      </c>
      <c r="I104" s="7">
        <f t="shared" si="3"/>
        <v>1.6</v>
      </c>
      <c r="J104" s="23" t="s">
        <v>235</v>
      </c>
    </row>
    <row r="105" spans="1:10" ht="15.75">
      <c r="A105" s="7">
        <v>102</v>
      </c>
      <c r="B105" s="8" t="s">
        <v>232</v>
      </c>
      <c r="C105" s="9" t="s">
        <v>13</v>
      </c>
      <c r="D105" s="9" t="s">
        <v>236</v>
      </c>
      <c r="E105" s="9" t="s">
        <v>237</v>
      </c>
      <c r="F105" s="7">
        <v>24</v>
      </c>
      <c r="G105" s="7"/>
      <c r="H105" s="7">
        <f t="shared" si="2"/>
        <v>24</v>
      </c>
      <c r="I105" s="7">
        <f t="shared" si="3"/>
        <v>2.4</v>
      </c>
      <c r="J105" s="17" t="s">
        <v>238</v>
      </c>
    </row>
    <row r="106" spans="1:10" ht="15.75">
      <c r="A106" s="7">
        <v>103</v>
      </c>
      <c r="B106" s="8" t="s">
        <v>232</v>
      </c>
      <c r="C106" s="9" t="s">
        <v>33</v>
      </c>
      <c r="D106" s="9" t="s">
        <v>239</v>
      </c>
      <c r="E106" s="9" t="s">
        <v>240</v>
      </c>
      <c r="F106" s="7">
        <v>30</v>
      </c>
      <c r="G106" s="7"/>
      <c r="H106" s="7">
        <f t="shared" si="2"/>
        <v>30</v>
      </c>
      <c r="I106" s="7">
        <f t="shared" si="3"/>
        <v>3</v>
      </c>
      <c r="J106" s="17" t="s">
        <v>238</v>
      </c>
    </row>
    <row r="107" spans="1:10" ht="15.75">
      <c r="A107" s="7">
        <v>104</v>
      </c>
      <c r="B107" s="8" t="s">
        <v>232</v>
      </c>
      <c r="C107" s="9" t="s">
        <v>53</v>
      </c>
      <c r="D107" s="9" t="s">
        <v>241</v>
      </c>
      <c r="E107" s="9" t="s">
        <v>242</v>
      </c>
      <c r="F107" s="7">
        <v>56</v>
      </c>
      <c r="G107" s="7"/>
      <c r="H107" s="7">
        <f t="shared" si="2"/>
        <v>56</v>
      </c>
      <c r="I107" s="7">
        <f t="shared" si="3"/>
        <v>5.6</v>
      </c>
      <c r="J107" s="17" t="s">
        <v>238</v>
      </c>
    </row>
    <row r="108" spans="1:10" ht="15.75">
      <c r="A108" s="7">
        <v>105</v>
      </c>
      <c r="B108" s="8" t="s">
        <v>232</v>
      </c>
      <c r="C108" s="9" t="s">
        <v>53</v>
      </c>
      <c r="D108" s="9" t="s">
        <v>241</v>
      </c>
      <c r="E108" s="9" t="s">
        <v>243</v>
      </c>
      <c r="F108" s="7">
        <v>37</v>
      </c>
      <c r="G108" s="7"/>
      <c r="H108" s="7">
        <f t="shared" si="2"/>
        <v>37</v>
      </c>
      <c r="I108" s="7">
        <f t="shared" si="3"/>
        <v>3.7</v>
      </c>
      <c r="J108" s="17" t="s">
        <v>238</v>
      </c>
    </row>
    <row r="109" spans="1:10" ht="15.75">
      <c r="A109" s="7">
        <v>106</v>
      </c>
      <c r="B109" s="8" t="s">
        <v>232</v>
      </c>
      <c r="C109" s="9" t="s">
        <v>37</v>
      </c>
      <c r="D109" s="9" t="s">
        <v>244</v>
      </c>
      <c r="E109" s="9" t="s">
        <v>245</v>
      </c>
      <c r="F109" s="7">
        <v>130</v>
      </c>
      <c r="G109" s="7"/>
      <c r="H109" s="7">
        <f t="shared" si="2"/>
        <v>130</v>
      </c>
      <c r="I109" s="7">
        <f t="shared" si="3"/>
        <v>13</v>
      </c>
      <c r="J109" s="17" t="s">
        <v>238</v>
      </c>
    </row>
    <row r="110" spans="1:10" ht="15.75">
      <c r="A110" s="7">
        <v>107</v>
      </c>
      <c r="B110" s="8" t="s">
        <v>246</v>
      </c>
      <c r="C110" s="9" t="s">
        <v>33</v>
      </c>
      <c r="D110" s="9" t="s">
        <v>134</v>
      </c>
      <c r="E110" s="9" t="s">
        <v>247</v>
      </c>
      <c r="F110" s="7">
        <v>86</v>
      </c>
      <c r="G110" s="7"/>
      <c r="H110" s="7">
        <f t="shared" si="2"/>
        <v>86</v>
      </c>
      <c r="I110" s="7">
        <f t="shared" si="3"/>
        <v>8.6</v>
      </c>
      <c r="J110" s="8" t="s">
        <v>248</v>
      </c>
    </row>
    <row r="111" spans="1:10" ht="15.75">
      <c r="A111" s="7">
        <v>108</v>
      </c>
      <c r="B111" s="8" t="s">
        <v>246</v>
      </c>
      <c r="C111" s="9" t="s">
        <v>102</v>
      </c>
      <c r="D111" s="9" t="s">
        <v>249</v>
      </c>
      <c r="E111" s="9" t="s">
        <v>250</v>
      </c>
      <c r="F111" s="7">
        <v>72</v>
      </c>
      <c r="G111" s="7">
        <v>3</v>
      </c>
      <c r="H111" s="7">
        <f t="shared" si="2"/>
        <v>75</v>
      </c>
      <c r="I111" s="7">
        <f t="shared" si="3"/>
        <v>7.5</v>
      </c>
      <c r="J111" s="8" t="s">
        <v>248</v>
      </c>
    </row>
    <row r="112" spans="1:10" ht="15.75">
      <c r="A112" s="7">
        <v>109</v>
      </c>
      <c r="B112" s="8" t="s">
        <v>246</v>
      </c>
      <c r="C112" s="9" t="s">
        <v>37</v>
      </c>
      <c r="D112" s="9" t="s">
        <v>106</v>
      </c>
      <c r="E112" s="9" t="s">
        <v>251</v>
      </c>
      <c r="F112" s="7">
        <v>21</v>
      </c>
      <c r="G112" s="7"/>
      <c r="H112" s="7">
        <f t="shared" si="2"/>
        <v>21</v>
      </c>
      <c r="I112" s="7">
        <f t="shared" si="3"/>
        <v>2.1</v>
      </c>
      <c r="J112" s="8" t="s">
        <v>248</v>
      </c>
    </row>
    <row r="113" spans="1:10" ht="15.75">
      <c r="A113" s="7">
        <v>110</v>
      </c>
      <c r="B113" s="8" t="s">
        <v>252</v>
      </c>
      <c r="C113" s="9" t="s">
        <v>157</v>
      </c>
      <c r="D113" s="9" t="s">
        <v>253</v>
      </c>
      <c r="E113" s="9" t="s">
        <v>254</v>
      </c>
      <c r="F113" s="7">
        <v>14</v>
      </c>
      <c r="G113" s="7"/>
      <c r="H113" s="7">
        <f t="shared" si="2"/>
        <v>14</v>
      </c>
      <c r="I113" s="7">
        <f t="shared" si="3"/>
        <v>1.4</v>
      </c>
      <c r="J113" s="8" t="s">
        <v>255</v>
      </c>
    </row>
    <row r="114" spans="1:10" ht="28.5">
      <c r="A114" s="7">
        <v>111</v>
      </c>
      <c r="B114" s="8" t="s">
        <v>252</v>
      </c>
      <c r="C114" s="9" t="s">
        <v>16</v>
      </c>
      <c r="D114" s="9" t="s">
        <v>119</v>
      </c>
      <c r="E114" s="9" t="s">
        <v>256</v>
      </c>
      <c r="F114" s="7">
        <v>37</v>
      </c>
      <c r="G114" s="7"/>
      <c r="H114" s="7">
        <f t="shared" si="2"/>
        <v>37</v>
      </c>
      <c r="I114" s="7">
        <f t="shared" si="3"/>
        <v>3.7</v>
      </c>
      <c r="J114" s="8" t="s">
        <v>257</v>
      </c>
    </row>
    <row r="115" spans="1:10" ht="15.75">
      <c r="A115" s="7">
        <v>112</v>
      </c>
      <c r="B115" s="8" t="s">
        <v>258</v>
      </c>
      <c r="C115" s="9" t="s">
        <v>95</v>
      </c>
      <c r="D115" s="9" t="s">
        <v>259</v>
      </c>
      <c r="E115" s="9" t="s">
        <v>260</v>
      </c>
      <c r="F115" s="7">
        <v>30</v>
      </c>
      <c r="G115" s="7"/>
      <c r="H115" s="7">
        <f t="shared" si="2"/>
        <v>30</v>
      </c>
      <c r="I115" s="7">
        <f t="shared" si="3"/>
        <v>3</v>
      </c>
      <c r="J115" s="17"/>
    </row>
    <row r="116" spans="1:10" ht="15.75">
      <c r="A116" s="7">
        <v>113</v>
      </c>
      <c r="B116" s="8" t="s">
        <v>258</v>
      </c>
      <c r="C116" s="9" t="s">
        <v>95</v>
      </c>
      <c r="D116" s="9" t="s">
        <v>259</v>
      </c>
      <c r="E116" s="9" t="s">
        <v>261</v>
      </c>
      <c r="F116" s="7">
        <v>15</v>
      </c>
      <c r="G116" s="7"/>
      <c r="H116" s="7">
        <f t="shared" si="2"/>
        <v>15</v>
      </c>
      <c r="I116" s="7">
        <f t="shared" si="3"/>
        <v>1.5</v>
      </c>
      <c r="J116" s="17"/>
    </row>
    <row r="117" spans="1:10" ht="15.75">
      <c r="A117" s="7">
        <v>114</v>
      </c>
      <c r="B117" s="8" t="s">
        <v>258</v>
      </c>
      <c r="C117" s="11" t="s">
        <v>95</v>
      </c>
      <c r="D117" s="11" t="s">
        <v>259</v>
      </c>
      <c r="E117" s="11" t="s">
        <v>262</v>
      </c>
      <c r="F117" s="7">
        <v>4</v>
      </c>
      <c r="G117" s="7"/>
      <c r="H117" s="7">
        <f t="shared" si="2"/>
        <v>4</v>
      </c>
      <c r="I117" s="7">
        <f t="shared" si="3"/>
        <v>0.4</v>
      </c>
      <c r="J117" s="22" t="s">
        <v>81</v>
      </c>
    </row>
    <row r="118" spans="1:10" ht="15.75">
      <c r="A118" s="7">
        <v>115</v>
      </c>
      <c r="B118" s="8" t="s">
        <v>258</v>
      </c>
      <c r="C118" s="11" t="s">
        <v>95</v>
      </c>
      <c r="D118" s="11" t="s">
        <v>259</v>
      </c>
      <c r="E118" s="11" t="s">
        <v>263</v>
      </c>
      <c r="F118" s="7">
        <v>11</v>
      </c>
      <c r="G118" s="7"/>
      <c r="H118" s="7">
        <f t="shared" si="2"/>
        <v>11</v>
      </c>
      <c r="I118" s="7">
        <f t="shared" si="3"/>
        <v>1.1000000000000001</v>
      </c>
      <c r="J118" s="22" t="s">
        <v>81</v>
      </c>
    </row>
    <row r="119" spans="1:10" ht="15.75">
      <c r="A119" s="7">
        <v>116</v>
      </c>
      <c r="B119" s="8" t="s">
        <v>258</v>
      </c>
      <c r="C119" s="11" t="s">
        <v>95</v>
      </c>
      <c r="D119" s="11" t="s">
        <v>259</v>
      </c>
      <c r="E119" s="11" t="s">
        <v>264</v>
      </c>
      <c r="F119" s="7">
        <v>6</v>
      </c>
      <c r="G119" s="7"/>
      <c r="H119" s="7">
        <f t="shared" si="2"/>
        <v>6</v>
      </c>
      <c r="I119" s="7">
        <f t="shared" si="3"/>
        <v>0.6</v>
      </c>
      <c r="J119" s="22" t="s">
        <v>81</v>
      </c>
    </row>
    <row r="120" spans="1:10" ht="15.75">
      <c r="A120" s="7">
        <v>117</v>
      </c>
      <c r="B120" s="8" t="s">
        <v>258</v>
      </c>
      <c r="C120" s="11" t="s">
        <v>95</v>
      </c>
      <c r="D120" s="11" t="s">
        <v>259</v>
      </c>
      <c r="E120" s="11" t="s">
        <v>265</v>
      </c>
      <c r="F120" s="7">
        <v>1</v>
      </c>
      <c r="G120" s="7"/>
      <c r="H120" s="7">
        <f t="shared" si="2"/>
        <v>1</v>
      </c>
      <c r="I120" s="7">
        <f t="shared" si="3"/>
        <v>0.1</v>
      </c>
      <c r="J120" s="22" t="s">
        <v>81</v>
      </c>
    </row>
    <row r="121" spans="1:10" ht="15.75">
      <c r="A121" s="7">
        <v>118</v>
      </c>
      <c r="B121" s="8" t="s">
        <v>258</v>
      </c>
      <c r="C121" s="11" t="s">
        <v>95</v>
      </c>
      <c r="D121" s="11" t="s">
        <v>218</v>
      </c>
      <c r="E121" s="11"/>
      <c r="F121" s="7">
        <v>21</v>
      </c>
      <c r="G121" s="7"/>
      <c r="H121" s="7">
        <f t="shared" si="2"/>
        <v>21</v>
      </c>
      <c r="I121" s="7">
        <f t="shared" si="3"/>
        <v>2.1</v>
      </c>
      <c r="J121" s="22" t="s">
        <v>81</v>
      </c>
    </row>
    <row r="122" spans="1:10" ht="15.75">
      <c r="A122" s="7">
        <v>119</v>
      </c>
      <c r="B122" s="8" t="s">
        <v>258</v>
      </c>
      <c r="C122" s="11" t="s">
        <v>95</v>
      </c>
      <c r="D122" s="11" t="s">
        <v>201</v>
      </c>
      <c r="E122" s="11" t="s">
        <v>266</v>
      </c>
      <c r="F122" s="7">
        <v>8</v>
      </c>
      <c r="G122" s="7"/>
      <c r="H122" s="7">
        <f t="shared" si="2"/>
        <v>8</v>
      </c>
      <c r="I122" s="7">
        <f t="shared" si="3"/>
        <v>0.8</v>
      </c>
      <c r="J122" s="22" t="s">
        <v>81</v>
      </c>
    </row>
    <row r="123" spans="1:10" ht="15.75">
      <c r="A123" s="7">
        <v>120</v>
      </c>
      <c r="B123" s="8" t="s">
        <v>267</v>
      </c>
      <c r="C123" s="9" t="s">
        <v>49</v>
      </c>
      <c r="D123" s="9" t="s">
        <v>268</v>
      </c>
      <c r="E123" s="9" t="s">
        <v>269</v>
      </c>
      <c r="F123" s="21">
        <v>36</v>
      </c>
      <c r="G123" s="7"/>
      <c r="H123" s="7">
        <f t="shared" si="2"/>
        <v>36</v>
      </c>
      <c r="I123" s="7">
        <f t="shared" si="3"/>
        <v>3.6</v>
      </c>
      <c r="J123" s="8" t="s">
        <v>270</v>
      </c>
    </row>
    <row r="124" spans="1:10" ht="15.75">
      <c r="A124" s="7">
        <v>121</v>
      </c>
      <c r="B124" s="8" t="s">
        <v>271</v>
      </c>
      <c r="C124" s="9" t="s">
        <v>33</v>
      </c>
      <c r="D124" s="9" t="s">
        <v>272</v>
      </c>
      <c r="E124" s="9" t="s">
        <v>273</v>
      </c>
      <c r="F124" s="7">
        <v>32</v>
      </c>
      <c r="G124" s="7"/>
      <c r="H124" s="7">
        <f t="shared" si="2"/>
        <v>32</v>
      </c>
      <c r="I124" s="7">
        <f t="shared" si="3"/>
        <v>3.2</v>
      </c>
      <c r="J124" s="8" t="s">
        <v>274</v>
      </c>
    </row>
    <row r="125" spans="1:10" ht="15.75">
      <c r="A125" s="7">
        <v>122</v>
      </c>
      <c r="B125" s="8" t="s">
        <v>271</v>
      </c>
      <c r="C125" s="11" t="s">
        <v>33</v>
      </c>
      <c r="D125" s="11" t="s">
        <v>272</v>
      </c>
      <c r="E125" s="11" t="s">
        <v>275</v>
      </c>
      <c r="F125" s="7">
        <v>14</v>
      </c>
      <c r="G125" s="7"/>
      <c r="H125" s="7">
        <f t="shared" si="2"/>
        <v>14</v>
      </c>
      <c r="I125" s="7">
        <f t="shared" si="3"/>
        <v>1.4</v>
      </c>
      <c r="J125" s="11" t="s">
        <v>81</v>
      </c>
    </row>
    <row r="126" spans="1:10" ht="15.75">
      <c r="A126" s="7">
        <v>123</v>
      </c>
      <c r="B126" s="8" t="s">
        <v>271</v>
      </c>
      <c r="C126" s="9" t="s">
        <v>53</v>
      </c>
      <c r="D126" s="9" t="s">
        <v>76</v>
      </c>
      <c r="E126" s="9" t="s">
        <v>276</v>
      </c>
      <c r="F126" s="7">
        <v>63</v>
      </c>
      <c r="G126" s="7"/>
      <c r="H126" s="7">
        <f t="shared" si="2"/>
        <v>63</v>
      </c>
      <c r="I126" s="7">
        <f t="shared" si="3"/>
        <v>6.3</v>
      </c>
      <c r="J126" s="8" t="s">
        <v>277</v>
      </c>
    </row>
    <row r="127" spans="1:10" ht="15.75">
      <c r="A127" s="7">
        <v>124</v>
      </c>
      <c r="B127" s="8" t="s">
        <v>271</v>
      </c>
      <c r="C127" s="9" t="s">
        <v>53</v>
      </c>
      <c r="D127" s="9" t="s">
        <v>54</v>
      </c>
      <c r="E127" s="9" t="s">
        <v>278</v>
      </c>
      <c r="F127" s="7">
        <v>56</v>
      </c>
      <c r="G127" s="7"/>
      <c r="H127" s="7">
        <f t="shared" si="2"/>
        <v>56</v>
      </c>
      <c r="I127" s="7">
        <f t="shared" si="3"/>
        <v>5.6</v>
      </c>
      <c r="J127" s="24" t="s">
        <v>279</v>
      </c>
    </row>
    <row r="128" spans="1:10" ht="15.75">
      <c r="A128" s="7">
        <v>125</v>
      </c>
      <c r="B128" s="8" t="s">
        <v>271</v>
      </c>
      <c r="C128" s="9" t="s">
        <v>24</v>
      </c>
      <c r="D128" s="9" t="s">
        <v>280</v>
      </c>
      <c r="E128" s="9" t="s">
        <v>281</v>
      </c>
      <c r="F128" s="7">
        <v>66</v>
      </c>
      <c r="G128" s="7">
        <v>3</v>
      </c>
      <c r="H128" s="7">
        <f t="shared" si="2"/>
        <v>69</v>
      </c>
      <c r="I128" s="7">
        <f t="shared" si="3"/>
        <v>6.9</v>
      </c>
      <c r="J128" s="24" t="s">
        <v>279</v>
      </c>
    </row>
    <row r="129" spans="1:10" ht="15.75">
      <c r="A129" s="7">
        <v>126</v>
      </c>
      <c r="B129" s="8" t="s">
        <v>282</v>
      </c>
      <c r="C129" s="9" t="s">
        <v>95</v>
      </c>
      <c r="D129" s="9" t="s">
        <v>210</v>
      </c>
      <c r="E129" s="9" t="s">
        <v>283</v>
      </c>
      <c r="F129" s="7">
        <v>9</v>
      </c>
      <c r="G129" s="7"/>
      <c r="H129" s="7">
        <f t="shared" si="2"/>
        <v>9</v>
      </c>
      <c r="I129" s="7">
        <f t="shared" si="3"/>
        <v>0.9</v>
      </c>
      <c r="J129" s="17"/>
    </row>
    <row r="130" spans="1:10" ht="15.75">
      <c r="A130" s="7">
        <v>127</v>
      </c>
      <c r="B130" s="8" t="s">
        <v>282</v>
      </c>
      <c r="C130" s="9" t="s">
        <v>102</v>
      </c>
      <c r="D130" s="9" t="s">
        <v>284</v>
      </c>
      <c r="E130" s="9" t="s">
        <v>285</v>
      </c>
      <c r="F130" s="7">
        <v>24</v>
      </c>
      <c r="G130" s="7"/>
      <c r="H130" s="7">
        <f t="shared" si="2"/>
        <v>24</v>
      </c>
      <c r="I130" s="7">
        <f t="shared" si="3"/>
        <v>2.4</v>
      </c>
      <c r="J130" s="8"/>
    </row>
    <row r="131" spans="1:10" ht="15.75">
      <c r="A131" s="7">
        <v>128</v>
      </c>
      <c r="B131" s="8" t="s">
        <v>282</v>
      </c>
      <c r="C131" s="9" t="s">
        <v>102</v>
      </c>
      <c r="D131" s="9" t="s">
        <v>284</v>
      </c>
      <c r="E131" s="9" t="s">
        <v>91</v>
      </c>
      <c r="F131" s="7">
        <v>22</v>
      </c>
      <c r="G131" s="7"/>
      <c r="H131" s="7">
        <f t="shared" si="2"/>
        <v>22</v>
      </c>
      <c r="I131" s="7">
        <f t="shared" si="3"/>
        <v>2.2000000000000002</v>
      </c>
      <c r="J131" s="8"/>
    </row>
    <row r="132" spans="1:10" ht="15.75">
      <c r="A132" s="7">
        <v>129</v>
      </c>
      <c r="B132" s="8" t="s">
        <v>286</v>
      </c>
      <c r="C132" s="9" t="s">
        <v>44</v>
      </c>
      <c r="D132" s="9" t="s">
        <v>287</v>
      </c>
      <c r="E132" s="9" t="s">
        <v>288</v>
      </c>
      <c r="F132" s="7">
        <v>40</v>
      </c>
      <c r="G132" s="7">
        <v>3</v>
      </c>
      <c r="H132" s="7">
        <f t="shared" ref="H132:H195" si="4">SUM(F132:G132)</f>
        <v>43</v>
      </c>
      <c r="I132" s="7">
        <f t="shared" ref="I132:I195" si="5">H132*0.1</f>
        <v>4.3</v>
      </c>
      <c r="J132" s="26"/>
    </row>
    <row r="133" spans="1:10" ht="15.75">
      <c r="A133" s="7">
        <v>130</v>
      </c>
      <c r="B133" s="8" t="s">
        <v>286</v>
      </c>
      <c r="C133" s="9" t="s">
        <v>44</v>
      </c>
      <c r="D133" s="9" t="s">
        <v>289</v>
      </c>
      <c r="E133" s="9" t="s">
        <v>290</v>
      </c>
      <c r="F133" s="7">
        <v>24</v>
      </c>
      <c r="G133" s="7"/>
      <c r="H133" s="7">
        <f t="shared" si="4"/>
        <v>24</v>
      </c>
      <c r="I133" s="7">
        <f t="shared" si="5"/>
        <v>2.4</v>
      </c>
      <c r="J133" s="26"/>
    </row>
    <row r="134" spans="1:10" ht="15.75">
      <c r="A134" s="7">
        <v>131</v>
      </c>
      <c r="B134" s="8" t="s">
        <v>291</v>
      </c>
      <c r="C134" s="9" t="s">
        <v>13</v>
      </c>
      <c r="D134" s="9" t="s">
        <v>292</v>
      </c>
      <c r="E134" s="9" t="s">
        <v>293</v>
      </c>
      <c r="F134" s="7">
        <v>29</v>
      </c>
      <c r="G134" s="7"/>
      <c r="H134" s="7">
        <f t="shared" si="4"/>
        <v>29</v>
      </c>
      <c r="I134" s="7">
        <f t="shared" si="5"/>
        <v>2.9</v>
      </c>
      <c r="J134" s="17"/>
    </row>
    <row r="135" spans="1:10" ht="15.75">
      <c r="A135" s="7">
        <v>132</v>
      </c>
      <c r="B135" s="8" t="s">
        <v>294</v>
      </c>
      <c r="C135" s="9" t="s">
        <v>33</v>
      </c>
      <c r="D135" s="9" t="s">
        <v>66</v>
      </c>
      <c r="E135" s="9" t="s">
        <v>295</v>
      </c>
      <c r="F135" s="7">
        <v>43</v>
      </c>
      <c r="G135" s="7">
        <v>3</v>
      </c>
      <c r="H135" s="7">
        <f t="shared" si="4"/>
        <v>46</v>
      </c>
      <c r="I135" s="7">
        <f t="shared" si="5"/>
        <v>4.5999999999999996</v>
      </c>
      <c r="J135" s="8"/>
    </row>
    <row r="136" spans="1:10" ht="15.75">
      <c r="A136" s="7">
        <v>133</v>
      </c>
      <c r="B136" s="8" t="s">
        <v>296</v>
      </c>
      <c r="C136" s="9" t="s">
        <v>139</v>
      </c>
      <c r="D136" s="9" t="s">
        <v>297</v>
      </c>
      <c r="E136" s="9" t="s">
        <v>298</v>
      </c>
      <c r="F136" s="7">
        <v>47</v>
      </c>
      <c r="G136" s="7">
        <v>3</v>
      </c>
      <c r="H136" s="7">
        <f t="shared" si="4"/>
        <v>50</v>
      </c>
      <c r="I136" s="7">
        <f t="shared" si="5"/>
        <v>5</v>
      </c>
      <c r="J136" s="8"/>
    </row>
    <row r="137" spans="1:10" ht="15.75">
      <c r="A137" s="7">
        <v>134</v>
      </c>
      <c r="B137" s="8" t="s">
        <v>296</v>
      </c>
      <c r="C137" s="9" t="s">
        <v>13</v>
      </c>
      <c r="D137" s="9" t="s">
        <v>299</v>
      </c>
      <c r="E137" s="9" t="s">
        <v>300</v>
      </c>
      <c r="F137" s="7">
        <v>22</v>
      </c>
      <c r="G137" s="7"/>
      <c r="H137" s="7">
        <f t="shared" si="4"/>
        <v>22</v>
      </c>
      <c r="I137" s="7">
        <f t="shared" si="5"/>
        <v>2.2000000000000002</v>
      </c>
      <c r="J137" s="17"/>
    </row>
    <row r="138" spans="1:10" ht="15.75">
      <c r="A138" s="7">
        <v>135</v>
      </c>
      <c r="B138" s="8" t="s">
        <v>296</v>
      </c>
      <c r="C138" s="9" t="s">
        <v>33</v>
      </c>
      <c r="D138" s="9" t="s">
        <v>301</v>
      </c>
      <c r="E138" s="9" t="s">
        <v>302</v>
      </c>
      <c r="F138" s="7">
        <v>31</v>
      </c>
      <c r="G138" s="7"/>
      <c r="H138" s="7">
        <f t="shared" si="4"/>
        <v>31</v>
      </c>
      <c r="I138" s="7">
        <f t="shared" si="5"/>
        <v>3.1</v>
      </c>
      <c r="J138" s="8"/>
    </row>
    <row r="139" spans="1:10" ht="15.75">
      <c r="A139" s="7">
        <v>136</v>
      </c>
      <c r="B139" s="8" t="s">
        <v>296</v>
      </c>
      <c r="C139" s="9" t="s">
        <v>33</v>
      </c>
      <c r="D139" s="9" t="s">
        <v>303</v>
      </c>
      <c r="E139" s="9" t="s">
        <v>304</v>
      </c>
      <c r="F139" s="7">
        <v>35</v>
      </c>
      <c r="G139" s="7"/>
      <c r="H139" s="7">
        <f t="shared" si="4"/>
        <v>35</v>
      </c>
      <c r="I139" s="7">
        <f t="shared" si="5"/>
        <v>3.5</v>
      </c>
      <c r="J139" s="8"/>
    </row>
    <row r="140" spans="1:10" ht="15.75">
      <c r="A140" s="7">
        <v>137</v>
      </c>
      <c r="B140" s="8" t="s">
        <v>296</v>
      </c>
      <c r="C140" s="9" t="s">
        <v>53</v>
      </c>
      <c r="D140" s="9" t="s">
        <v>305</v>
      </c>
      <c r="E140" s="9" t="s">
        <v>306</v>
      </c>
      <c r="F140" s="7">
        <v>20</v>
      </c>
      <c r="G140" s="7"/>
      <c r="H140" s="7">
        <f t="shared" si="4"/>
        <v>20</v>
      </c>
      <c r="I140" s="7">
        <f t="shared" si="5"/>
        <v>2</v>
      </c>
      <c r="J140" s="8"/>
    </row>
    <row r="141" spans="1:10" ht="15.75">
      <c r="A141" s="7">
        <v>138</v>
      </c>
      <c r="B141" s="8" t="s">
        <v>296</v>
      </c>
      <c r="C141" s="9" t="s">
        <v>37</v>
      </c>
      <c r="D141" s="9" t="s">
        <v>307</v>
      </c>
      <c r="E141" s="9" t="s">
        <v>308</v>
      </c>
      <c r="F141" s="7">
        <v>33</v>
      </c>
      <c r="G141" s="7"/>
      <c r="H141" s="7">
        <f t="shared" si="4"/>
        <v>33</v>
      </c>
      <c r="I141" s="7">
        <f t="shared" si="5"/>
        <v>3.3</v>
      </c>
      <c r="J141" s="13"/>
    </row>
    <row r="142" spans="1:10" ht="15.75">
      <c r="A142" s="7">
        <v>139</v>
      </c>
      <c r="B142" s="8" t="s">
        <v>309</v>
      </c>
      <c r="C142" s="9" t="s">
        <v>49</v>
      </c>
      <c r="D142" s="9" t="s">
        <v>310</v>
      </c>
      <c r="E142" s="9" t="s">
        <v>311</v>
      </c>
      <c r="F142" s="7">
        <v>7</v>
      </c>
      <c r="G142" s="7"/>
      <c r="H142" s="7">
        <f t="shared" si="4"/>
        <v>7</v>
      </c>
      <c r="I142" s="7">
        <f t="shared" si="5"/>
        <v>0.7</v>
      </c>
      <c r="J142" s="14" t="s">
        <v>312</v>
      </c>
    </row>
    <row r="143" spans="1:10" ht="15.75">
      <c r="A143" s="7">
        <v>140</v>
      </c>
      <c r="B143" s="8" t="s">
        <v>309</v>
      </c>
      <c r="C143" s="9" t="s">
        <v>20</v>
      </c>
      <c r="D143" s="9" t="s">
        <v>313</v>
      </c>
      <c r="E143" s="9" t="s">
        <v>314</v>
      </c>
      <c r="F143" s="7">
        <v>15</v>
      </c>
      <c r="G143" s="7"/>
      <c r="H143" s="7">
        <f t="shared" si="4"/>
        <v>15</v>
      </c>
      <c r="I143" s="7">
        <f t="shared" si="5"/>
        <v>1.5</v>
      </c>
      <c r="J143" s="8" t="s">
        <v>315</v>
      </c>
    </row>
    <row r="144" spans="1:10" ht="15.75">
      <c r="A144" s="7">
        <v>141</v>
      </c>
      <c r="B144" s="8" t="s">
        <v>309</v>
      </c>
      <c r="C144" s="9" t="s">
        <v>102</v>
      </c>
      <c r="D144" s="9" t="s">
        <v>249</v>
      </c>
      <c r="E144" s="9" t="s">
        <v>316</v>
      </c>
      <c r="F144" s="7">
        <v>32</v>
      </c>
      <c r="G144" s="7">
        <v>3</v>
      </c>
      <c r="H144" s="7">
        <f t="shared" si="4"/>
        <v>35</v>
      </c>
      <c r="I144" s="7">
        <f t="shared" si="5"/>
        <v>3.5</v>
      </c>
      <c r="J144" s="8" t="s">
        <v>315</v>
      </c>
    </row>
    <row r="145" spans="1:10" ht="15.75">
      <c r="A145" s="7">
        <v>142</v>
      </c>
      <c r="B145" s="8" t="s">
        <v>309</v>
      </c>
      <c r="C145" s="9" t="s">
        <v>102</v>
      </c>
      <c r="D145" s="9" t="s">
        <v>249</v>
      </c>
      <c r="E145" s="9" t="s">
        <v>317</v>
      </c>
      <c r="F145" s="7">
        <v>30</v>
      </c>
      <c r="G145" s="7"/>
      <c r="H145" s="7">
        <f t="shared" si="4"/>
        <v>30</v>
      </c>
      <c r="I145" s="7">
        <f t="shared" si="5"/>
        <v>3</v>
      </c>
      <c r="J145" s="8" t="s">
        <v>315</v>
      </c>
    </row>
    <row r="146" spans="1:10" ht="15.75">
      <c r="A146" s="7">
        <v>143</v>
      </c>
      <c r="B146" s="8" t="s">
        <v>309</v>
      </c>
      <c r="C146" s="9" t="s">
        <v>102</v>
      </c>
      <c r="D146" s="9" t="s">
        <v>284</v>
      </c>
      <c r="E146" s="9" t="s">
        <v>318</v>
      </c>
      <c r="F146" s="7">
        <v>65</v>
      </c>
      <c r="G146" s="7"/>
      <c r="H146" s="7">
        <f t="shared" si="4"/>
        <v>65</v>
      </c>
      <c r="I146" s="7">
        <f t="shared" si="5"/>
        <v>6.5</v>
      </c>
      <c r="J146" s="8" t="s">
        <v>315</v>
      </c>
    </row>
    <row r="147" spans="1:10" ht="28.5">
      <c r="A147" s="7">
        <v>144</v>
      </c>
      <c r="B147" s="8" t="s">
        <v>319</v>
      </c>
      <c r="C147" s="9" t="s">
        <v>16</v>
      </c>
      <c r="D147" s="9" t="s">
        <v>92</v>
      </c>
      <c r="E147" s="9" t="s">
        <v>320</v>
      </c>
      <c r="F147" s="7">
        <v>26</v>
      </c>
      <c r="G147" s="7"/>
      <c r="H147" s="7">
        <f t="shared" si="4"/>
        <v>26</v>
      </c>
      <c r="I147" s="7">
        <f t="shared" si="5"/>
        <v>2.6</v>
      </c>
      <c r="J147" s="8"/>
    </row>
    <row r="148" spans="1:10" ht="28.5">
      <c r="A148" s="7">
        <v>145</v>
      </c>
      <c r="B148" s="8" t="s">
        <v>319</v>
      </c>
      <c r="C148" s="9" t="s">
        <v>16</v>
      </c>
      <c r="D148" s="9" t="s">
        <v>92</v>
      </c>
      <c r="E148" s="9" t="s">
        <v>93</v>
      </c>
      <c r="F148" s="7">
        <v>39</v>
      </c>
      <c r="G148" s="7">
        <v>3</v>
      </c>
      <c r="H148" s="7">
        <f t="shared" si="4"/>
        <v>42</v>
      </c>
      <c r="I148" s="7">
        <f t="shared" si="5"/>
        <v>4.2</v>
      </c>
      <c r="J148" s="8"/>
    </row>
    <row r="149" spans="1:10" ht="15.75">
      <c r="A149" s="7">
        <v>146</v>
      </c>
      <c r="B149" s="8" t="s">
        <v>321</v>
      </c>
      <c r="C149" s="9" t="s">
        <v>95</v>
      </c>
      <c r="D149" s="9" t="s">
        <v>322</v>
      </c>
      <c r="E149" s="9" t="s">
        <v>323</v>
      </c>
      <c r="F149" s="7">
        <v>63</v>
      </c>
      <c r="G149" s="7"/>
      <c r="H149" s="7">
        <f t="shared" si="4"/>
        <v>63</v>
      </c>
      <c r="I149" s="7">
        <f t="shared" si="5"/>
        <v>6.3</v>
      </c>
      <c r="J149" s="17"/>
    </row>
    <row r="150" spans="1:10" ht="15.75">
      <c r="A150" s="7">
        <v>147</v>
      </c>
      <c r="B150" s="8" t="s">
        <v>324</v>
      </c>
      <c r="C150" s="9" t="s">
        <v>49</v>
      </c>
      <c r="D150" s="9" t="s">
        <v>325</v>
      </c>
      <c r="E150" s="9" t="s">
        <v>326</v>
      </c>
      <c r="F150" s="7">
        <v>25</v>
      </c>
      <c r="G150" s="7">
        <v>3</v>
      </c>
      <c r="H150" s="7">
        <f t="shared" si="4"/>
        <v>28</v>
      </c>
      <c r="I150" s="7">
        <f t="shared" si="5"/>
        <v>2.8</v>
      </c>
      <c r="J150" s="14"/>
    </row>
    <row r="151" spans="1:10" ht="28.5">
      <c r="A151" s="7">
        <v>148</v>
      </c>
      <c r="B151" s="8" t="s">
        <v>327</v>
      </c>
      <c r="C151" s="9" t="s">
        <v>49</v>
      </c>
      <c r="D151" s="9" t="s">
        <v>328</v>
      </c>
      <c r="E151" s="9" t="s">
        <v>329</v>
      </c>
      <c r="F151" s="7">
        <v>30</v>
      </c>
      <c r="G151" s="7">
        <v>3</v>
      </c>
      <c r="H151" s="7">
        <f t="shared" si="4"/>
        <v>33</v>
      </c>
      <c r="I151" s="7">
        <f t="shared" si="5"/>
        <v>3.3</v>
      </c>
      <c r="J151" s="14"/>
    </row>
    <row r="152" spans="1:10" ht="15.75">
      <c r="A152" s="7">
        <v>149</v>
      </c>
      <c r="B152" s="8" t="s">
        <v>330</v>
      </c>
      <c r="C152" s="9" t="s">
        <v>13</v>
      </c>
      <c r="D152" s="9" t="s">
        <v>331</v>
      </c>
      <c r="E152" s="9" t="s">
        <v>332</v>
      </c>
      <c r="F152" s="7">
        <v>23</v>
      </c>
      <c r="G152" s="7"/>
      <c r="H152" s="7">
        <f t="shared" si="4"/>
        <v>23</v>
      </c>
      <c r="I152" s="7">
        <f t="shared" si="5"/>
        <v>2.2999999999999998</v>
      </c>
      <c r="J152" s="17"/>
    </row>
    <row r="153" spans="1:10" ht="15.75">
      <c r="A153" s="7">
        <v>150</v>
      </c>
      <c r="B153" s="8" t="s">
        <v>333</v>
      </c>
      <c r="C153" s="9" t="s">
        <v>33</v>
      </c>
      <c r="D153" s="9" t="s">
        <v>334</v>
      </c>
      <c r="E153" s="9" t="s">
        <v>335</v>
      </c>
      <c r="F153" s="7">
        <v>34</v>
      </c>
      <c r="G153" s="7"/>
      <c r="H153" s="7">
        <f t="shared" si="4"/>
        <v>34</v>
      </c>
      <c r="I153" s="7">
        <f t="shared" si="5"/>
        <v>3.4</v>
      </c>
      <c r="J153" s="8"/>
    </row>
    <row r="154" spans="1:10" ht="15.75">
      <c r="A154" s="7">
        <v>151</v>
      </c>
      <c r="B154" s="8" t="s">
        <v>336</v>
      </c>
      <c r="C154" s="9" t="s">
        <v>13</v>
      </c>
      <c r="D154" s="9" t="s">
        <v>292</v>
      </c>
      <c r="E154" s="9" t="s">
        <v>337</v>
      </c>
      <c r="F154" s="7">
        <v>31</v>
      </c>
      <c r="G154" s="7">
        <v>3</v>
      </c>
      <c r="H154" s="7">
        <f t="shared" si="4"/>
        <v>34</v>
      </c>
      <c r="I154" s="7">
        <f t="shared" si="5"/>
        <v>3.4</v>
      </c>
      <c r="J154" s="17"/>
    </row>
    <row r="155" spans="1:10" ht="28.5">
      <c r="A155" s="7">
        <v>152</v>
      </c>
      <c r="B155" s="8" t="s">
        <v>338</v>
      </c>
      <c r="C155" s="9" t="s">
        <v>24</v>
      </c>
      <c r="D155" s="9" t="s">
        <v>339</v>
      </c>
      <c r="E155" s="9" t="s">
        <v>340</v>
      </c>
      <c r="F155" s="7">
        <v>52</v>
      </c>
      <c r="G155" s="7"/>
      <c r="H155" s="7">
        <f t="shared" si="4"/>
        <v>52</v>
      </c>
      <c r="I155" s="7">
        <f t="shared" si="5"/>
        <v>5.2</v>
      </c>
      <c r="J155" s="13"/>
    </row>
    <row r="156" spans="1:10" ht="15.75">
      <c r="A156" s="7">
        <v>153</v>
      </c>
      <c r="B156" s="8" t="s">
        <v>341</v>
      </c>
      <c r="C156" s="9" t="s">
        <v>95</v>
      </c>
      <c r="D156" s="9" t="s">
        <v>342</v>
      </c>
      <c r="E156" s="9" t="s">
        <v>343</v>
      </c>
      <c r="F156" s="7">
        <v>5</v>
      </c>
      <c r="G156" s="7"/>
      <c r="H156" s="7">
        <f t="shared" si="4"/>
        <v>5</v>
      </c>
      <c r="I156" s="7">
        <f t="shared" si="5"/>
        <v>0.5</v>
      </c>
      <c r="J156" s="17"/>
    </row>
    <row r="157" spans="1:10" ht="15.75">
      <c r="A157" s="7">
        <v>154</v>
      </c>
      <c r="B157" s="8" t="s">
        <v>341</v>
      </c>
      <c r="C157" s="9" t="s">
        <v>95</v>
      </c>
      <c r="D157" s="9" t="s">
        <v>342</v>
      </c>
      <c r="E157" s="9" t="s">
        <v>344</v>
      </c>
      <c r="F157" s="7">
        <v>2</v>
      </c>
      <c r="G157" s="7">
        <v>3</v>
      </c>
      <c r="H157" s="7">
        <f t="shared" si="4"/>
        <v>5</v>
      </c>
      <c r="I157" s="7">
        <f t="shared" si="5"/>
        <v>0.5</v>
      </c>
      <c r="J157" s="17"/>
    </row>
    <row r="158" spans="1:10" ht="15.75">
      <c r="A158" s="7">
        <v>155</v>
      </c>
      <c r="B158" s="8" t="s">
        <v>341</v>
      </c>
      <c r="C158" s="9" t="s">
        <v>16</v>
      </c>
      <c r="D158" s="9" t="s">
        <v>345</v>
      </c>
      <c r="E158" s="9" t="s">
        <v>346</v>
      </c>
      <c r="F158" s="7">
        <v>22</v>
      </c>
      <c r="G158" s="7"/>
      <c r="H158" s="7">
        <f t="shared" si="4"/>
        <v>22</v>
      </c>
      <c r="I158" s="7">
        <f t="shared" si="5"/>
        <v>2.2000000000000002</v>
      </c>
      <c r="J158" s="8"/>
    </row>
    <row r="159" spans="1:10" ht="15.75">
      <c r="A159" s="7">
        <v>156</v>
      </c>
      <c r="B159" s="8" t="s">
        <v>341</v>
      </c>
      <c r="C159" s="11" t="s">
        <v>95</v>
      </c>
      <c r="D159" s="11" t="s">
        <v>342</v>
      </c>
      <c r="E159" s="11" t="s">
        <v>347</v>
      </c>
      <c r="F159" s="7">
        <v>3</v>
      </c>
      <c r="G159" s="7"/>
      <c r="H159" s="7">
        <f t="shared" si="4"/>
        <v>3</v>
      </c>
      <c r="I159" s="7">
        <f t="shared" si="5"/>
        <v>0.3</v>
      </c>
      <c r="J159" s="25" t="s">
        <v>81</v>
      </c>
    </row>
    <row r="160" spans="1:10" ht="15.75">
      <c r="A160" s="7">
        <v>157</v>
      </c>
      <c r="B160" s="8" t="s">
        <v>341</v>
      </c>
      <c r="C160" s="11" t="s">
        <v>95</v>
      </c>
      <c r="D160" s="11" t="s">
        <v>342</v>
      </c>
      <c r="E160" s="11" t="s">
        <v>348</v>
      </c>
      <c r="F160" s="7">
        <v>2</v>
      </c>
      <c r="G160" s="7"/>
      <c r="H160" s="7">
        <f t="shared" si="4"/>
        <v>2</v>
      </c>
      <c r="I160" s="7">
        <f t="shared" si="5"/>
        <v>0.2</v>
      </c>
      <c r="J160" s="25" t="s">
        <v>81</v>
      </c>
    </row>
    <row r="161" spans="1:10" ht="15.75">
      <c r="A161" s="7">
        <v>158</v>
      </c>
      <c r="B161" s="8" t="s">
        <v>341</v>
      </c>
      <c r="C161" s="11" t="s">
        <v>95</v>
      </c>
      <c r="D161" s="11" t="s">
        <v>342</v>
      </c>
      <c r="E161" s="11" t="s">
        <v>349</v>
      </c>
      <c r="F161" s="7">
        <v>5</v>
      </c>
      <c r="G161" s="7"/>
      <c r="H161" s="7">
        <f t="shared" si="4"/>
        <v>5</v>
      </c>
      <c r="I161" s="7">
        <f t="shared" si="5"/>
        <v>0.5</v>
      </c>
      <c r="J161" s="25" t="s">
        <v>81</v>
      </c>
    </row>
    <row r="162" spans="1:10" ht="15.75">
      <c r="A162" s="7">
        <v>159</v>
      </c>
      <c r="B162" s="8" t="s">
        <v>341</v>
      </c>
      <c r="C162" s="11" t="s">
        <v>95</v>
      </c>
      <c r="D162" s="11" t="s">
        <v>342</v>
      </c>
      <c r="E162" s="25" t="s">
        <v>350</v>
      </c>
      <c r="F162" s="7">
        <v>5</v>
      </c>
      <c r="G162" s="7"/>
      <c r="H162" s="7">
        <f t="shared" si="4"/>
        <v>5</v>
      </c>
      <c r="I162" s="7">
        <f t="shared" si="5"/>
        <v>0.5</v>
      </c>
      <c r="J162" s="25" t="s">
        <v>81</v>
      </c>
    </row>
    <row r="163" spans="1:10" ht="15.75">
      <c r="A163" s="7">
        <v>160</v>
      </c>
      <c r="B163" s="8" t="s">
        <v>341</v>
      </c>
      <c r="C163" s="11" t="s">
        <v>95</v>
      </c>
      <c r="D163" s="11" t="s">
        <v>342</v>
      </c>
      <c r="E163" s="11" t="s">
        <v>351</v>
      </c>
      <c r="F163" s="7">
        <v>7</v>
      </c>
      <c r="G163" s="7"/>
      <c r="H163" s="7">
        <f t="shared" si="4"/>
        <v>7</v>
      </c>
      <c r="I163" s="7">
        <f t="shared" si="5"/>
        <v>0.7</v>
      </c>
      <c r="J163" s="25" t="s">
        <v>81</v>
      </c>
    </row>
    <row r="164" spans="1:10" ht="15.75">
      <c r="A164" s="7">
        <v>161</v>
      </c>
      <c r="B164" s="8" t="s">
        <v>341</v>
      </c>
      <c r="C164" s="11" t="s">
        <v>95</v>
      </c>
      <c r="D164" s="11" t="s">
        <v>342</v>
      </c>
      <c r="E164" s="25" t="s">
        <v>352</v>
      </c>
      <c r="F164" s="7">
        <v>5</v>
      </c>
      <c r="G164" s="7"/>
      <c r="H164" s="7">
        <f t="shared" si="4"/>
        <v>5</v>
      </c>
      <c r="I164" s="7">
        <f t="shared" si="5"/>
        <v>0.5</v>
      </c>
      <c r="J164" s="25" t="s">
        <v>81</v>
      </c>
    </row>
    <row r="165" spans="1:10" ht="15.75">
      <c r="A165" s="7">
        <v>162</v>
      </c>
      <c r="B165" s="8" t="s">
        <v>341</v>
      </c>
      <c r="C165" s="11" t="s">
        <v>95</v>
      </c>
      <c r="D165" s="11" t="s">
        <v>342</v>
      </c>
      <c r="E165" s="11" t="s">
        <v>353</v>
      </c>
      <c r="F165" s="7">
        <v>5</v>
      </c>
      <c r="G165" s="7"/>
      <c r="H165" s="7">
        <f t="shared" si="4"/>
        <v>5</v>
      </c>
      <c r="I165" s="7">
        <f t="shared" si="5"/>
        <v>0.5</v>
      </c>
      <c r="J165" s="25" t="s">
        <v>81</v>
      </c>
    </row>
    <row r="166" spans="1:10" ht="15.75">
      <c r="A166" s="7">
        <v>163</v>
      </c>
      <c r="B166" s="8" t="s">
        <v>341</v>
      </c>
      <c r="C166" s="11" t="s">
        <v>95</v>
      </c>
      <c r="D166" s="11" t="s">
        <v>342</v>
      </c>
      <c r="E166" s="25" t="s">
        <v>354</v>
      </c>
      <c r="F166" s="7">
        <v>3</v>
      </c>
      <c r="G166" s="7"/>
      <c r="H166" s="7">
        <f t="shared" si="4"/>
        <v>3</v>
      </c>
      <c r="I166" s="7">
        <f t="shared" si="5"/>
        <v>0.3</v>
      </c>
      <c r="J166" s="25" t="s">
        <v>81</v>
      </c>
    </row>
    <row r="167" spans="1:10" ht="15.75">
      <c r="A167" s="7">
        <v>164</v>
      </c>
      <c r="B167" s="8" t="s">
        <v>341</v>
      </c>
      <c r="C167" s="11" t="s">
        <v>95</v>
      </c>
      <c r="D167" s="25" t="s">
        <v>355</v>
      </c>
      <c r="E167" s="25" t="s">
        <v>356</v>
      </c>
      <c r="F167" s="7">
        <v>1</v>
      </c>
      <c r="G167" s="7"/>
      <c r="H167" s="7">
        <f t="shared" si="4"/>
        <v>1</v>
      </c>
      <c r="I167" s="7">
        <f t="shared" si="5"/>
        <v>0.1</v>
      </c>
      <c r="J167" s="25" t="s">
        <v>81</v>
      </c>
    </row>
    <row r="168" spans="1:10" ht="15.75">
      <c r="A168" s="7">
        <v>165</v>
      </c>
      <c r="B168" s="8" t="s">
        <v>341</v>
      </c>
      <c r="C168" s="11" t="s">
        <v>95</v>
      </c>
      <c r="D168" s="11" t="s">
        <v>219</v>
      </c>
      <c r="E168" s="25" t="s">
        <v>357</v>
      </c>
      <c r="F168" s="7">
        <v>21</v>
      </c>
      <c r="G168" s="7"/>
      <c r="H168" s="7">
        <f t="shared" si="4"/>
        <v>21</v>
      </c>
      <c r="I168" s="7">
        <f t="shared" si="5"/>
        <v>2.1</v>
      </c>
      <c r="J168" s="25" t="s">
        <v>81</v>
      </c>
    </row>
    <row r="169" spans="1:10" ht="15.75">
      <c r="A169" s="7">
        <v>166</v>
      </c>
      <c r="B169" s="8" t="s">
        <v>341</v>
      </c>
      <c r="C169" s="11" t="s">
        <v>95</v>
      </c>
      <c r="D169" s="11" t="s">
        <v>219</v>
      </c>
      <c r="E169" s="25" t="s">
        <v>358</v>
      </c>
      <c r="F169" s="7">
        <v>4</v>
      </c>
      <c r="G169" s="7"/>
      <c r="H169" s="7">
        <f t="shared" si="4"/>
        <v>4</v>
      </c>
      <c r="I169" s="7">
        <f t="shared" si="5"/>
        <v>0.4</v>
      </c>
      <c r="J169" s="25" t="s">
        <v>81</v>
      </c>
    </row>
    <row r="170" spans="1:10" ht="15.75">
      <c r="A170" s="7">
        <v>167</v>
      </c>
      <c r="B170" s="8" t="s">
        <v>341</v>
      </c>
      <c r="C170" s="11" t="s">
        <v>95</v>
      </c>
      <c r="D170" s="11" t="s">
        <v>219</v>
      </c>
      <c r="E170" s="25" t="s">
        <v>359</v>
      </c>
      <c r="F170" s="7">
        <v>7</v>
      </c>
      <c r="G170" s="7"/>
      <c r="H170" s="7">
        <f t="shared" si="4"/>
        <v>7</v>
      </c>
      <c r="I170" s="7">
        <f t="shared" si="5"/>
        <v>0.7</v>
      </c>
      <c r="J170" s="25" t="s">
        <v>81</v>
      </c>
    </row>
    <row r="171" spans="1:10" ht="15.75">
      <c r="A171" s="7">
        <v>168</v>
      </c>
      <c r="B171" s="8" t="s">
        <v>341</v>
      </c>
      <c r="C171" s="11" t="s">
        <v>95</v>
      </c>
      <c r="D171" s="11" t="s">
        <v>219</v>
      </c>
      <c r="E171" s="25" t="s">
        <v>360</v>
      </c>
      <c r="F171" s="7">
        <v>1</v>
      </c>
      <c r="G171" s="7"/>
      <c r="H171" s="7">
        <f t="shared" si="4"/>
        <v>1</v>
      </c>
      <c r="I171" s="7">
        <f t="shared" si="5"/>
        <v>0.1</v>
      </c>
      <c r="J171" s="25" t="s">
        <v>81</v>
      </c>
    </row>
    <row r="172" spans="1:10" ht="15.75">
      <c r="A172" s="7">
        <v>169</v>
      </c>
      <c r="B172" s="8" t="s">
        <v>361</v>
      </c>
      <c r="C172" s="9" t="s">
        <v>13</v>
      </c>
      <c r="D172" s="9" t="s">
        <v>236</v>
      </c>
      <c r="E172" s="9" t="s">
        <v>362</v>
      </c>
      <c r="F172" s="7">
        <v>18</v>
      </c>
      <c r="G172" s="7"/>
      <c r="H172" s="7">
        <f t="shared" si="4"/>
        <v>18</v>
      </c>
      <c r="I172" s="7">
        <f t="shared" si="5"/>
        <v>1.8</v>
      </c>
      <c r="J172" s="17"/>
    </row>
    <row r="173" spans="1:10" ht="15.75">
      <c r="A173" s="7">
        <v>170</v>
      </c>
      <c r="B173" s="8" t="s">
        <v>361</v>
      </c>
      <c r="C173" s="9" t="s">
        <v>13</v>
      </c>
      <c r="D173" s="9" t="s">
        <v>363</v>
      </c>
      <c r="E173" s="9" t="s">
        <v>364</v>
      </c>
      <c r="F173" s="7">
        <v>20</v>
      </c>
      <c r="G173" s="7">
        <v>3</v>
      </c>
      <c r="H173" s="7">
        <f t="shared" si="4"/>
        <v>23</v>
      </c>
      <c r="I173" s="7">
        <f t="shared" si="5"/>
        <v>2.2999999999999998</v>
      </c>
      <c r="J173" s="17"/>
    </row>
    <row r="174" spans="1:10" ht="15.75">
      <c r="A174" s="7">
        <v>171</v>
      </c>
      <c r="B174" s="8" t="s">
        <v>365</v>
      </c>
      <c r="C174" s="9" t="s">
        <v>16</v>
      </c>
      <c r="D174" s="9" t="s">
        <v>366</v>
      </c>
      <c r="E174" s="9" t="s">
        <v>367</v>
      </c>
      <c r="F174" s="7">
        <v>23</v>
      </c>
      <c r="G174" s="7"/>
      <c r="H174" s="7">
        <f t="shared" si="4"/>
        <v>23</v>
      </c>
      <c r="I174" s="7">
        <f t="shared" si="5"/>
        <v>2.2999999999999998</v>
      </c>
      <c r="J174" s="8"/>
    </row>
    <row r="175" spans="1:10" ht="15.75">
      <c r="A175" s="7">
        <v>172</v>
      </c>
      <c r="B175" s="8" t="s">
        <v>368</v>
      </c>
      <c r="C175" s="9" t="s">
        <v>13</v>
      </c>
      <c r="D175" s="9" t="s">
        <v>292</v>
      </c>
      <c r="E175" s="9" t="s">
        <v>369</v>
      </c>
      <c r="F175" s="7">
        <v>6</v>
      </c>
      <c r="G175" s="7"/>
      <c r="H175" s="7">
        <f t="shared" si="4"/>
        <v>6</v>
      </c>
      <c r="I175" s="7">
        <f t="shared" si="5"/>
        <v>0.6</v>
      </c>
      <c r="J175" s="17"/>
    </row>
    <row r="176" spans="1:10" ht="15.75">
      <c r="A176" s="7">
        <v>173</v>
      </c>
      <c r="B176" s="8" t="s">
        <v>370</v>
      </c>
      <c r="C176" s="9" t="s">
        <v>44</v>
      </c>
      <c r="D176" s="9" t="s">
        <v>371</v>
      </c>
      <c r="E176" s="9" t="s">
        <v>40</v>
      </c>
      <c r="F176" s="7">
        <v>22</v>
      </c>
      <c r="G176" s="7"/>
      <c r="H176" s="7">
        <f t="shared" si="4"/>
        <v>22</v>
      </c>
      <c r="I176" s="7">
        <f t="shared" si="5"/>
        <v>2.2000000000000002</v>
      </c>
      <c r="J176" s="27"/>
    </row>
    <row r="177" spans="1:10" ht="15.75">
      <c r="A177" s="7">
        <v>174</v>
      </c>
      <c r="B177" s="8" t="s">
        <v>372</v>
      </c>
      <c r="C177" s="9" t="s">
        <v>33</v>
      </c>
      <c r="D177" s="9" t="s">
        <v>69</v>
      </c>
      <c r="E177" s="9" t="s">
        <v>373</v>
      </c>
      <c r="F177" s="7">
        <v>48</v>
      </c>
      <c r="G177" s="7">
        <v>3</v>
      </c>
      <c r="H177" s="7">
        <f t="shared" si="4"/>
        <v>51</v>
      </c>
      <c r="I177" s="7">
        <f t="shared" si="5"/>
        <v>5.0999999999999996</v>
      </c>
      <c r="J177" s="13"/>
    </row>
    <row r="178" spans="1:10" ht="15.75">
      <c r="A178" s="7">
        <v>175</v>
      </c>
      <c r="B178" s="8" t="s">
        <v>374</v>
      </c>
      <c r="C178" s="9" t="s">
        <v>33</v>
      </c>
      <c r="D178" s="9" t="s">
        <v>375</v>
      </c>
      <c r="E178" s="9" t="s">
        <v>376</v>
      </c>
      <c r="F178" s="7">
        <v>29</v>
      </c>
      <c r="G178" s="7"/>
      <c r="H178" s="7">
        <f t="shared" si="4"/>
        <v>29</v>
      </c>
      <c r="I178" s="7">
        <f t="shared" si="5"/>
        <v>2.9</v>
      </c>
      <c r="J178" s="8"/>
    </row>
    <row r="179" spans="1:10" ht="15.75">
      <c r="A179" s="7">
        <v>176</v>
      </c>
      <c r="B179" s="8" t="s">
        <v>377</v>
      </c>
      <c r="C179" s="9" t="s">
        <v>49</v>
      </c>
      <c r="D179" s="9" t="s">
        <v>163</v>
      </c>
      <c r="E179" s="9" t="s">
        <v>378</v>
      </c>
      <c r="F179" s="7">
        <v>24</v>
      </c>
      <c r="G179" s="7"/>
      <c r="H179" s="7">
        <f t="shared" si="4"/>
        <v>24</v>
      </c>
      <c r="I179" s="7">
        <f t="shared" si="5"/>
        <v>2.4</v>
      </c>
      <c r="J179" s="14"/>
    </row>
    <row r="180" spans="1:10" ht="28.5">
      <c r="A180" s="7">
        <v>177</v>
      </c>
      <c r="B180" s="8" t="s">
        <v>379</v>
      </c>
      <c r="C180" s="9" t="s">
        <v>37</v>
      </c>
      <c r="D180" s="9" t="s">
        <v>174</v>
      </c>
      <c r="E180" s="9" t="s">
        <v>380</v>
      </c>
      <c r="F180" s="7">
        <v>24</v>
      </c>
      <c r="G180" s="7"/>
      <c r="H180" s="7">
        <f t="shared" si="4"/>
        <v>24</v>
      </c>
      <c r="I180" s="7">
        <f t="shared" si="5"/>
        <v>2.4</v>
      </c>
      <c r="J180" s="14" t="s">
        <v>173</v>
      </c>
    </row>
    <row r="181" spans="1:10" ht="28.5">
      <c r="A181" s="7">
        <v>178</v>
      </c>
      <c r="B181" s="8" t="s">
        <v>381</v>
      </c>
      <c r="C181" s="9" t="s">
        <v>44</v>
      </c>
      <c r="D181" s="9" t="s">
        <v>382</v>
      </c>
      <c r="E181" s="9" t="s">
        <v>383</v>
      </c>
      <c r="F181" s="21">
        <v>48</v>
      </c>
      <c r="G181" s="7"/>
      <c r="H181" s="7">
        <f t="shared" si="4"/>
        <v>48</v>
      </c>
      <c r="I181" s="7">
        <f t="shared" si="5"/>
        <v>4.8</v>
      </c>
      <c r="J181" s="28"/>
    </row>
    <row r="182" spans="1:10" ht="15.75">
      <c r="A182" s="7">
        <v>179</v>
      </c>
      <c r="B182" s="8" t="s">
        <v>384</v>
      </c>
      <c r="C182" s="9" t="s">
        <v>16</v>
      </c>
      <c r="D182" s="9" t="s">
        <v>345</v>
      </c>
      <c r="E182" s="9" t="s">
        <v>385</v>
      </c>
      <c r="F182" s="7">
        <v>19</v>
      </c>
      <c r="G182" s="7"/>
      <c r="H182" s="7">
        <f t="shared" si="4"/>
        <v>19</v>
      </c>
      <c r="I182" s="7">
        <f t="shared" si="5"/>
        <v>1.9</v>
      </c>
      <c r="J182" s="8"/>
    </row>
    <row r="183" spans="1:10" ht="15.75">
      <c r="A183" s="7">
        <v>180</v>
      </c>
      <c r="B183" s="8" t="s">
        <v>386</v>
      </c>
      <c r="C183" s="9" t="s">
        <v>33</v>
      </c>
      <c r="D183" s="9" t="s">
        <v>387</v>
      </c>
      <c r="E183" s="9" t="s">
        <v>388</v>
      </c>
      <c r="F183" s="7">
        <v>39</v>
      </c>
      <c r="G183" s="7"/>
      <c r="H183" s="7">
        <f t="shared" si="4"/>
        <v>39</v>
      </c>
      <c r="I183" s="7">
        <f t="shared" si="5"/>
        <v>3.9</v>
      </c>
      <c r="J183" s="29"/>
    </row>
    <row r="184" spans="1:10" ht="15.75">
      <c r="A184" s="7">
        <v>181</v>
      </c>
      <c r="B184" s="8" t="s">
        <v>386</v>
      </c>
      <c r="C184" s="11" t="s">
        <v>33</v>
      </c>
      <c r="D184" s="11" t="s">
        <v>387</v>
      </c>
      <c r="E184" s="11" t="s">
        <v>389</v>
      </c>
      <c r="F184" s="7">
        <v>12</v>
      </c>
      <c r="G184" s="7"/>
      <c r="H184" s="7">
        <f t="shared" si="4"/>
        <v>12</v>
      </c>
      <c r="I184" s="7">
        <f t="shared" si="5"/>
        <v>1.2</v>
      </c>
      <c r="J184" s="30" t="s">
        <v>81</v>
      </c>
    </row>
    <row r="185" spans="1:10" ht="15.75">
      <c r="A185" s="7">
        <v>182</v>
      </c>
      <c r="B185" s="8" t="s">
        <v>386</v>
      </c>
      <c r="C185" s="9" t="s">
        <v>24</v>
      </c>
      <c r="D185" s="9" t="s">
        <v>390</v>
      </c>
      <c r="E185" s="9" t="s">
        <v>391</v>
      </c>
      <c r="F185" s="7">
        <v>116</v>
      </c>
      <c r="G185" s="7"/>
      <c r="H185" s="7">
        <f t="shared" si="4"/>
        <v>116</v>
      </c>
      <c r="I185" s="7">
        <f t="shared" si="5"/>
        <v>11.6</v>
      </c>
      <c r="J185" s="14"/>
    </row>
    <row r="186" spans="1:10" ht="15.75">
      <c r="A186" s="7">
        <v>183</v>
      </c>
      <c r="B186" s="8" t="s">
        <v>392</v>
      </c>
      <c r="C186" s="9" t="s">
        <v>33</v>
      </c>
      <c r="D186" s="9" t="s">
        <v>272</v>
      </c>
      <c r="E186" s="9" t="s">
        <v>393</v>
      </c>
      <c r="F186" s="7">
        <v>25</v>
      </c>
      <c r="G186" s="7"/>
      <c r="H186" s="7">
        <f t="shared" si="4"/>
        <v>25</v>
      </c>
      <c r="I186" s="7">
        <f t="shared" si="5"/>
        <v>2.5</v>
      </c>
      <c r="J186" s="14"/>
    </row>
    <row r="187" spans="1:10" ht="15.75">
      <c r="A187" s="7">
        <v>184</v>
      </c>
      <c r="B187" s="8" t="s">
        <v>394</v>
      </c>
      <c r="C187" s="9" t="s">
        <v>102</v>
      </c>
      <c r="D187" s="9" t="s">
        <v>395</v>
      </c>
      <c r="E187" s="9" t="s">
        <v>396</v>
      </c>
      <c r="F187" s="7">
        <v>10</v>
      </c>
      <c r="G187" s="7"/>
      <c r="H187" s="7">
        <f t="shared" si="4"/>
        <v>10</v>
      </c>
      <c r="I187" s="7">
        <f t="shared" si="5"/>
        <v>1</v>
      </c>
      <c r="J187" s="14"/>
    </row>
    <row r="188" spans="1:10" ht="28.5">
      <c r="A188" s="7">
        <v>185</v>
      </c>
      <c r="B188" s="8" t="s">
        <v>397</v>
      </c>
      <c r="C188" s="9" t="s">
        <v>33</v>
      </c>
      <c r="D188" s="9" t="s">
        <v>301</v>
      </c>
      <c r="E188" s="9" t="s">
        <v>398</v>
      </c>
      <c r="F188" s="7">
        <v>30</v>
      </c>
      <c r="G188" s="7"/>
      <c r="H188" s="7">
        <f t="shared" si="4"/>
        <v>30</v>
      </c>
      <c r="I188" s="7">
        <f t="shared" si="5"/>
        <v>3</v>
      </c>
      <c r="J188" s="14"/>
    </row>
    <row r="189" spans="1:10" ht="28.5">
      <c r="A189" s="7">
        <v>186</v>
      </c>
      <c r="B189" s="8" t="s">
        <v>397</v>
      </c>
      <c r="C189" s="11" t="s">
        <v>33</v>
      </c>
      <c r="D189" s="11" t="s">
        <v>301</v>
      </c>
      <c r="E189" s="11" t="s">
        <v>399</v>
      </c>
      <c r="F189" s="7">
        <v>20</v>
      </c>
      <c r="G189" s="7"/>
      <c r="H189" s="7">
        <f t="shared" si="4"/>
        <v>20</v>
      </c>
      <c r="I189" s="7">
        <f t="shared" si="5"/>
        <v>2</v>
      </c>
      <c r="J189" s="30" t="s">
        <v>81</v>
      </c>
    </row>
    <row r="190" spans="1:10" ht="28.5">
      <c r="A190" s="7">
        <v>187</v>
      </c>
      <c r="B190" s="8" t="s">
        <v>400</v>
      </c>
      <c r="C190" s="9" t="s">
        <v>44</v>
      </c>
      <c r="D190" s="9" t="s">
        <v>192</v>
      </c>
      <c r="E190" s="9" t="s">
        <v>401</v>
      </c>
      <c r="F190" s="7">
        <v>42</v>
      </c>
      <c r="G190" s="7"/>
      <c r="H190" s="7">
        <f t="shared" si="4"/>
        <v>42</v>
      </c>
      <c r="I190" s="7">
        <f t="shared" si="5"/>
        <v>4.2</v>
      </c>
      <c r="J190" s="31"/>
    </row>
    <row r="191" spans="1:10" ht="28.5">
      <c r="A191" s="7">
        <v>188</v>
      </c>
      <c r="B191" s="8" t="s">
        <v>402</v>
      </c>
      <c r="C191" s="9" t="s">
        <v>33</v>
      </c>
      <c r="D191" s="9" t="s">
        <v>239</v>
      </c>
      <c r="E191" s="9" t="s">
        <v>403</v>
      </c>
      <c r="F191" s="7">
        <v>35</v>
      </c>
      <c r="G191" s="7"/>
      <c r="H191" s="7">
        <f t="shared" si="4"/>
        <v>35</v>
      </c>
      <c r="I191" s="7">
        <f t="shared" si="5"/>
        <v>3.5</v>
      </c>
      <c r="J191" s="8"/>
    </row>
    <row r="192" spans="1:10" ht="28.5">
      <c r="A192" s="7">
        <v>189</v>
      </c>
      <c r="B192" s="8" t="s">
        <v>404</v>
      </c>
      <c r="C192" s="9" t="s">
        <v>53</v>
      </c>
      <c r="D192" s="9" t="s">
        <v>405</v>
      </c>
      <c r="E192" s="9" t="s">
        <v>406</v>
      </c>
      <c r="F192" s="7">
        <v>75</v>
      </c>
      <c r="G192" s="7"/>
      <c r="H192" s="7">
        <f t="shared" si="4"/>
        <v>75</v>
      </c>
      <c r="I192" s="7">
        <f t="shared" si="5"/>
        <v>7.5</v>
      </c>
      <c r="J192" s="13"/>
    </row>
    <row r="193" spans="1:10" ht="28.5">
      <c r="A193" s="7">
        <v>190</v>
      </c>
      <c r="B193" s="8" t="s">
        <v>407</v>
      </c>
      <c r="C193" s="9" t="s">
        <v>33</v>
      </c>
      <c r="D193" s="9" t="s">
        <v>171</v>
      </c>
      <c r="E193" s="9" t="s">
        <v>408</v>
      </c>
      <c r="F193" s="7">
        <v>19</v>
      </c>
      <c r="G193" s="7"/>
      <c r="H193" s="7">
        <f t="shared" si="4"/>
        <v>19</v>
      </c>
      <c r="I193" s="7">
        <f t="shared" si="5"/>
        <v>1.9</v>
      </c>
      <c r="J193" s="8"/>
    </row>
    <row r="194" spans="1:10" ht="28.5">
      <c r="A194" s="7">
        <v>191</v>
      </c>
      <c r="B194" s="8" t="s">
        <v>409</v>
      </c>
      <c r="C194" s="9" t="s">
        <v>102</v>
      </c>
      <c r="D194" s="9" t="s">
        <v>284</v>
      </c>
      <c r="E194" s="9" t="s">
        <v>410</v>
      </c>
      <c r="F194" s="7">
        <v>4</v>
      </c>
      <c r="G194" s="7"/>
      <c r="H194" s="7">
        <f t="shared" si="4"/>
        <v>4</v>
      </c>
      <c r="I194" s="7">
        <f t="shared" si="5"/>
        <v>0.4</v>
      </c>
      <c r="J194" s="8"/>
    </row>
    <row r="195" spans="1:10" ht="15.75">
      <c r="A195" s="7">
        <v>192</v>
      </c>
      <c r="B195" s="8" t="s">
        <v>411</v>
      </c>
      <c r="C195" s="9" t="s">
        <v>33</v>
      </c>
      <c r="D195" s="9" t="s">
        <v>225</v>
      </c>
      <c r="E195" s="9" t="s">
        <v>295</v>
      </c>
      <c r="F195" s="7">
        <v>30</v>
      </c>
      <c r="G195" s="7"/>
      <c r="H195" s="7">
        <f t="shared" si="4"/>
        <v>30</v>
      </c>
      <c r="I195" s="7">
        <f t="shared" si="5"/>
        <v>3</v>
      </c>
      <c r="J195" s="8"/>
    </row>
    <row r="196" spans="1:10" ht="28.5">
      <c r="A196" s="7">
        <v>193</v>
      </c>
      <c r="B196" s="8" t="s">
        <v>412</v>
      </c>
      <c r="C196" s="9" t="s">
        <v>24</v>
      </c>
      <c r="D196" s="9" t="s">
        <v>413</v>
      </c>
      <c r="E196" s="9" t="s">
        <v>414</v>
      </c>
      <c r="F196" s="7">
        <v>29</v>
      </c>
      <c r="G196" s="7"/>
      <c r="H196" s="7">
        <f t="shared" ref="H196:H215" si="6">SUM(F196:G196)</f>
        <v>29</v>
      </c>
      <c r="I196" s="7">
        <f t="shared" ref="I196:I216" si="7">H196*0.1</f>
        <v>2.9</v>
      </c>
      <c r="J196" s="8"/>
    </row>
    <row r="197" spans="1:10" ht="28.5">
      <c r="A197" s="7">
        <v>194</v>
      </c>
      <c r="B197" s="8" t="s">
        <v>415</v>
      </c>
      <c r="C197" s="9" t="s">
        <v>20</v>
      </c>
      <c r="D197" s="9" t="s">
        <v>167</v>
      </c>
      <c r="E197" s="9" t="s">
        <v>364</v>
      </c>
      <c r="F197" s="7">
        <v>64</v>
      </c>
      <c r="G197" s="7">
        <v>3</v>
      </c>
      <c r="H197" s="7">
        <f t="shared" si="6"/>
        <v>67</v>
      </c>
      <c r="I197" s="7">
        <f t="shared" si="7"/>
        <v>6.7</v>
      </c>
      <c r="J197" s="8" t="s">
        <v>169</v>
      </c>
    </row>
    <row r="198" spans="1:10" ht="42.75">
      <c r="A198" s="7">
        <v>195</v>
      </c>
      <c r="B198" s="8" t="s">
        <v>416</v>
      </c>
      <c r="C198" s="9" t="s">
        <v>16</v>
      </c>
      <c r="D198" s="9" t="s">
        <v>345</v>
      </c>
      <c r="E198" s="9" t="s">
        <v>417</v>
      </c>
      <c r="F198" s="32">
        <v>7</v>
      </c>
      <c r="G198" s="7"/>
      <c r="H198" s="7">
        <f t="shared" si="6"/>
        <v>7</v>
      </c>
      <c r="I198" s="7">
        <f t="shared" si="7"/>
        <v>0.7</v>
      </c>
      <c r="J198" s="8"/>
    </row>
    <row r="199" spans="1:10" ht="42.75">
      <c r="A199" s="7">
        <v>196</v>
      </c>
      <c r="B199" s="8" t="s">
        <v>418</v>
      </c>
      <c r="C199" s="9" t="s">
        <v>102</v>
      </c>
      <c r="D199" s="9" t="s">
        <v>419</v>
      </c>
      <c r="E199" s="9" t="s">
        <v>420</v>
      </c>
      <c r="F199" s="7">
        <v>5</v>
      </c>
      <c r="G199" s="7"/>
      <c r="H199" s="7">
        <f t="shared" si="6"/>
        <v>5</v>
      </c>
      <c r="I199" s="7">
        <f t="shared" si="7"/>
        <v>0.5</v>
      </c>
      <c r="J199" s="8"/>
    </row>
    <row r="200" spans="1:10" ht="28.5">
      <c r="A200" s="7">
        <v>197</v>
      </c>
      <c r="B200" s="8" t="s">
        <v>421</v>
      </c>
      <c r="C200" s="9" t="s">
        <v>44</v>
      </c>
      <c r="D200" s="9" t="s">
        <v>422</v>
      </c>
      <c r="E200" s="9" t="s">
        <v>423</v>
      </c>
      <c r="F200" s="7">
        <v>12</v>
      </c>
      <c r="G200" s="7"/>
      <c r="H200" s="7">
        <f t="shared" si="6"/>
        <v>12</v>
      </c>
      <c r="I200" s="7">
        <f t="shared" si="7"/>
        <v>1.2</v>
      </c>
      <c r="J200" s="8"/>
    </row>
    <row r="201" spans="1:10" ht="28.5">
      <c r="A201" s="7">
        <v>198</v>
      </c>
      <c r="B201" s="8" t="s">
        <v>424</v>
      </c>
      <c r="C201" s="9" t="s">
        <v>20</v>
      </c>
      <c r="D201" s="9" t="s">
        <v>425</v>
      </c>
      <c r="E201" s="9" t="s">
        <v>426</v>
      </c>
      <c r="F201" s="7">
        <v>9</v>
      </c>
      <c r="G201" s="7"/>
      <c r="H201" s="7">
        <f t="shared" si="6"/>
        <v>9</v>
      </c>
      <c r="I201" s="7">
        <f t="shared" si="7"/>
        <v>0.9</v>
      </c>
      <c r="J201" s="8"/>
    </row>
    <row r="202" spans="1:10" ht="28.5">
      <c r="A202" s="7">
        <v>199</v>
      </c>
      <c r="B202" s="8" t="s">
        <v>427</v>
      </c>
      <c r="C202" s="9" t="s">
        <v>16</v>
      </c>
      <c r="D202" s="9" t="s">
        <v>428</v>
      </c>
      <c r="E202" s="9" t="s">
        <v>429</v>
      </c>
      <c r="F202" s="7">
        <v>4</v>
      </c>
      <c r="G202" s="7"/>
      <c r="H202" s="7">
        <f t="shared" si="6"/>
        <v>4</v>
      </c>
      <c r="I202" s="7">
        <f t="shared" si="7"/>
        <v>0.4</v>
      </c>
      <c r="J202" s="8"/>
    </row>
    <row r="203" spans="1:10" ht="15.75">
      <c r="A203" s="7">
        <v>200</v>
      </c>
      <c r="B203" s="8" t="s">
        <v>430</v>
      </c>
      <c r="C203" s="9" t="s">
        <v>49</v>
      </c>
      <c r="D203" s="9" t="s">
        <v>431</v>
      </c>
      <c r="E203" s="9" t="s">
        <v>432</v>
      </c>
      <c r="F203" s="7">
        <v>116</v>
      </c>
      <c r="G203" s="7"/>
      <c r="H203" s="7">
        <f t="shared" si="6"/>
        <v>116</v>
      </c>
      <c r="I203" s="7">
        <f t="shared" si="7"/>
        <v>11.6</v>
      </c>
      <c r="J203" s="8"/>
    </row>
    <row r="204" spans="1:10" ht="15.75">
      <c r="A204" s="7">
        <v>201</v>
      </c>
      <c r="B204" s="8" t="s">
        <v>430</v>
      </c>
      <c r="C204" s="9" t="s">
        <v>102</v>
      </c>
      <c r="D204" s="9" t="s">
        <v>433</v>
      </c>
      <c r="E204" s="9" t="s">
        <v>434</v>
      </c>
      <c r="F204" s="7">
        <v>25</v>
      </c>
      <c r="G204" s="7"/>
      <c r="H204" s="7">
        <f t="shared" si="6"/>
        <v>25</v>
      </c>
      <c r="I204" s="7">
        <f t="shared" si="7"/>
        <v>2.5</v>
      </c>
      <c r="J204" s="8"/>
    </row>
    <row r="205" spans="1:10" ht="15.75">
      <c r="A205" s="7">
        <v>202</v>
      </c>
      <c r="B205" s="8" t="s">
        <v>430</v>
      </c>
      <c r="C205" s="9" t="s">
        <v>102</v>
      </c>
      <c r="D205" s="9" t="s">
        <v>433</v>
      </c>
      <c r="E205" s="9" t="s">
        <v>435</v>
      </c>
      <c r="F205" s="7">
        <v>29</v>
      </c>
      <c r="G205" s="7"/>
      <c r="H205" s="7">
        <f t="shared" si="6"/>
        <v>29</v>
      </c>
      <c r="I205" s="7">
        <f t="shared" si="7"/>
        <v>2.9</v>
      </c>
      <c r="J205" s="8"/>
    </row>
    <row r="206" spans="1:10" ht="15.75">
      <c r="A206" s="7">
        <v>203</v>
      </c>
      <c r="B206" s="8" t="s">
        <v>436</v>
      </c>
      <c r="C206" s="9" t="s">
        <v>33</v>
      </c>
      <c r="D206" s="9" t="s">
        <v>239</v>
      </c>
      <c r="E206" s="9" t="s">
        <v>437</v>
      </c>
      <c r="F206" s="32">
        <v>34</v>
      </c>
      <c r="G206" s="7"/>
      <c r="H206" s="7">
        <f t="shared" si="6"/>
        <v>34</v>
      </c>
      <c r="I206" s="7">
        <f t="shared" si="7"/>
        <v>3.4</v>
      </c>
      <c r="J206" s="8"/>
    </row>
    <row r="207" spans="1:10" ht="15.75">
      <c r="A207" s="7">
        <v>204</v>
      </c>
      <c r="B207" s="8" t="s">
        <v>438</v>
      </c>
      <c r="C207" s="9" t="s">
        <v>49</v>
      </c>
      <c r="D207" s="9" t="s">
        <v>128</v>
      </c>
      <c r="E207" s="9" t="s">
        <v>439</v>
      </c>
      <c r="F207" s="7">
        <v>25</v>
      </c>
      <c r="G207" s="7"/>
      <c r="H207" s="7">
        <f t="shared" si="6"/>
        <v>25</v>
      </c>
      <c r="I207" s="7">
        <f t="shared" si="7"/>
        <v>2.5</v>
      </c>
      <c r="J207" s="8"/>
    </row>
    <row r="208" spans="1:10" ht="15.75">
      <c r="A208" s="7">
        <v>205</v>
      </c>
      <c r="B208" s="8" t="s">
        <v>438</v>
      </c>
      <c r="C208" s="9" t="s">
        <v>37</v>
      </c>
      <c r="D208" s="9" t="s">
        <v>307</v>
      </c>
      <c r="E208" s="9" t="s">
        <v>440</v>
      </c>
      <c r="F208" s="7">
        <v>9</v>
      </c>
      <c r="G208" s="7"/>
      <c r="H208" s="7">
        <f t="shared" si="6"/>
        <v>9</v>
      </c>
      <c r="I208" s="7">
        <f t="shared" si="7"/>
        <v>0.9</v>
      </c>
      <c r="J208" s="8"/>
    </row>
    <row r="209" spans="1:10" ht="15.75">
      <c r="A209" s="7">
        <v>206</v>
      </c>
      <c r="B209" s="8" t="s">
        <v>438</v>
      </c>
      <c r="C209" s="9" t="s">
        <v>37</v>
      </c>
      <c r="D209" s="9" t="s">
        <v>307</v>
      </c>
      <c r="E209" s="9" t="s">
        <v>441</v>
      </c>
      <c r="F209" s="7">
        <v>7</v>
      </c>
      <c r="G209" s="7"/>
      <c r="H209" s="7">
        <f t="shared" si="6"/>
        <v>7</v>
      </c>
      <c r="I209" s="7">
        <f t="shared" si="7"/>
        <v>0.7</v>
      </c>
      <c r="J209" s="8"/>
    </row>
    <row r="210" spans="1:10" ht="15.75">
      <c r="A210" s="7">
        <v>207</v>
      </c>
      <c r="B210" s="8" t="s">
        <v>442</v>
      </c>
      <c r="C210" s="9" t="s">
        <v>16</v>
      </c>
      <c r="D210" s="9" t="s">
        <v>443</v>
      </c>
      <c r="E210" s="9" t="s">
        <v>444</v>
      </c>
      <c r="F210" s="7">
        <v>23</v>
      </c>
      <c r="G210" s="7"/>
      <c r="H210" s="7">
        <f t="shared" si="6"/>
        <v>23</v>
      </c>
      <c r="I210" s="7">
        <f t="shared" si="7"/>
        <v>2.2999999999999998</v>
      </c>
      <c r="J210" s="8"/>
    </row>
    <row r="211" spans="1:10" ht="15.75">
      <c r="A211" s="7">
        <v>208</v>
      </c>
      <c r="B211" s="8" t="s">
        <v>442</v>
      </c>
      <c r="C211" s="9" t="s">
        <v>102</v>
      </c>
      <c r="D211" s="9" t="s">
        <v>249</v>
      </c>
      <c r="E211" s="9" t="s">
        <v>445</v>
      </c>
      <c r="F211" s="7">
        <v>43</v>
      </c>
      <c r="G211" s="7"/>
      <c r="H211" s="7">
        <f t="shared" si="6"/>
        <v>43</v>
      </c>
      <c r="I211" s="7">
        <f t="shared" si="7"/>
        <v>4.3</v>
      </c>
      <c r="J211" s="8"/>
    </row>
    <row r="212" spans="1:10" ht="15.75">
      <c r="A212" s="7">
        <v>209</v>
      </c>
      <c r="B212" s="8" t="s">
        <v>442</v>
      </c>
      <c r="C212" s="11" t="s">
        <v>16</v>
      </c>
      <c r="D212" s="11" t="s">
        <v>92</v>
      </c>
      <c r="E212" s="11" t="s">
        <v>320</v>
      </c>
      <c r="F212" s="7">
        <v>14</v>
      </c>
      <c r="G212" s="7"/>
      <c r="H212" s="7">
        <f t="shared" si="6"/>
        <v>14</v>
      </c>
      <c r="I212" s="7">
        <f t="shared" si="7"/>
        <v>1.4</v>
      </c>
      <c r="J212" s="11" t="s">
        <v>81</v>
      </c>
    </row>
    <row r="213" spans="1:10" ht="22.5">
      <c r="A213" s="7">
        <v>210</v>
      </c>
      <c r="B213" s="8" t="s">
        <v>446</v>
      </c>
      <c r="C213" s="8" t="s">
        <v>20</v>
      </c>
      <c r="D213" s="8" t="s">
        <v>447</v>
      </c>
      <c r="E213" s="8" t="s">
        <v>448</v>
      </c>
      <c r="F213" s="7"/>
      <c r="G213" s="7">
        <v>3</v>
      </c>
      <c r="H213" s="7">
        <f t="shared" si="6"/>
        <v>3</v>
      </c>
      <c r="I213" s="7">
        <f t="shared" si="7"/>
        <v>0.3</v>
      </c>
      <c r="J213" s="35" t="s">
        <v>449</v>
      </c>
    </row>
    <row r="214" spans="1:10" ht="15.75">
      <c r="A214" s="7">
        <v>211</v>
      </c>
      <c r="B214" s="8" t="s">
        <v>450</v>
      </c>
      <c r="C214" s="8" t="s">
        <v>102</v>
      </c>
      <c r="D214" s="8" t="s">
        <v>451</v>
      </c>
      <c r="E214" s="8" t="s">
        <v>452</v>
      </c>
      <c r="F214" s="7"/>
      <c r="G214" s="7">
        <v>3</v>
      </c>
      <c r="H214" s="7">
        <f t="shared" si="6"/>
        <v>3</v>
      </c>
      <c r="I214" s="7">
        <f t="shared" si="7"/>
        <v>0.3</v>
      </c>
      <c r="J214" s="35" t="s">
        <v>453</v>
      </c>
    </row>
    <row r="215" spans="1:10" ht="15.75">
      <c r="A215" s="7">
        <v>212</v>
      </c>
      <c r="B215" s="8" t="s">
        <v>454</v>
      </c>
      <c r="C215" s="8" t="s">
        <v>157</v>
      </c>
      <c r="D215" s="8" t="s">
        <v>206</v>
      </c>
      <c r="E215" s="8" t="s">
        <v>455</v>
      </c>
      <c r="F215" s="7"/>
      <c r="G215" s="7">
        <v>3</v>
      </c>
      <c r="H215" s="7">
        <f t="shared" si="6"/>
        <v>3</v>
      </c>
      <c r="I215" s="7">
        <f t="shared" si="7"/>
        <v>0.3</v>
      </c>
      <c r="J215" s="35" t="s">
        <v>456</v>
      </c>
    </row>
    <row r="216" spans="1:10" ht="15.75">
      <c r="A216" s="33" t="s">
        <v>457</v>
      </c>
      <c r="B216" s="33"/>
      <c r="C216" s="33"/>
      <c r="D216" s="33"/>
      <c r="E216" s="33"/>
      <c r="F216" s="34">
        <f t="shared" ref="F216:H216" si="8">SUM(F4:F215)</f>
        <v>6909</v>
      </c>
      <c r="G216" s="34">
        <f t="shared" si="8"/>
        <v>108</v>
      </c>
      <c r="H216" s="34">
        <f t="shared" si="8"/>
        <v>7017</v>
      </c>
      <c r="I216" s="7">
        <f t="shared" si="7"/>
        <v>701.7</v>
      </c>
      <c r="J216" s="33"/>
    </row>
  </sheetData>
  <autoFilter ref="A3:J216"/>
  <mergeCells count="2">
    <mergeCell ref="A1:J1"/>
    <mergeCell ref="A2:J2"/>
  </mergeCells>
  <phoneticPr fontId="29" type="noConversion"/>
  <printOptions horizontalCentered="1"/>
  <pageMargins left="0.39305555555555599" right="0.39305555555555599" top="0.80277777777777803" bottom="0.80277777777777803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9"/>
  <sheetViews>
    <sheetView tabSelected="1" workbookViewId="0">
      <selection activeCell="B8" sqref="B8"/>
    </sheetView>
  </sheetViews>
  <sheetFormatPr defaultColWidth="9" defaultRowHeight="13.5"/>
  <cols>
    <col min="1" max="1" width="3.5" customWidth="1"/>
    <col min="2" max="2" width="19" customWidth="1"/>
    <col min="3" max="3" width="8.625" customWidth="1"/>
    <col min="4" max="4" width="10.625" customWidth="1"/>
    <col min="5" max="5" width="7.75" customWidth="1"/>
    <col min="6" max="6" width="7.125" customWidth="1"/>
    <col min="7" max="7" width="7" customWidth="1"/>
    <col min="8" max="8" width="6.375" customWidth="1"/>
    <col min="9" max="9" width="8.625" customWidth="1"/>
    <col min="10" max="10" width="18" customWidth="1"/>
  </cols>
  <sheetData>
    <row r="1" spans="1:10" ht="21" customHeight="1">
      <c r="A1" s="105" t="s">
        <v>475</v>
      </c>
      <c r="B1" s="105"/>
    </row>
    <row r="2" spans="1:10" ht="45" customHeight="1">
      <c r="A2" s="106" t="s">
        <v>458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ht="45" customHeight="1">
      <c r="A3" s="40" t="s">
        <v>1</v>
      </c>
      <c r="B3" s="40" t="s">
        <v>2</v>
      </c>
      <c r="C3" s="41" t="s">
        <v>4</v>
      </c>
      <c r="D3" s="41" t="s">
        <v>5</v>
      </c>
      <c r="E3" s="41" t="s">
        <v>6</v>
      </c>
      <c r="F3" s="40" t="s">
        <v>7</v>
      </c>
      <c r="G3" s="40" t="s">
        <v>8</v>
      </c>
      <c r="H3" s="40" t="s">
        <v>9</v>
      </c>
      <c r="I3" s="40" t="s">
        <v>10</v>
      </c>
      <c r="J3" s="40" t="s">
        <v>11</v>
      </c>
    </row>
    <row r="4" spans="1:10" ht="27" customHeight="1">
      <c r="A4" s="108" t="s">
        <v>459</v>
      </c>
      <c r="B4" s="109"/>
      <c r="C4" s="109"/>
      <c r="D4" s="109"/>
      <c r="E4" s="110"/>
      <c r="F4" s="40">
        <f>SUM(F5+F22+F56+F68+F106+F118+F134+F144+F153+F166+F180+F205+F227)</f>
        <v>6909</v>
      </c>
      <c r="G4" s="40">
        <f>SUM(G5+G22+G56+G68+G106+G118+G134+G144+G153+G166+G180+G205+G227)</f>
        <v>108</v>
      </c>
      <c r="H4" s="40">
        <f>SUM(H5+H22+H56+H68+H106+H118+H134+H144+H153+H166+H180+H205+H227)</f>
        <v>7017</v>
      </c>
      <c r="I4" s="40">
        <f>SUM(I5+I22+I56+I68+I106+I118+I134+I144+I153+I166+I180+I205+I227)</f>
        <v>701.7</v>
      </c>
      <c r="J4" s="40"/>
    </row>
    <row r="5" spans="1:10" ht="18" customHeight="1">
      <c r="A5" s="111" t="s">
        <v>460</v>
      </c>
      <c r="B5" s="112"/>
      <c r="C5" s="112"/>
      <c r="D5" s="112"/>
      <c r="E5" s="113"/>
      <c r="F5" s="42">
        <v>607</v>
      </c>
      <c r="G5" s="42">
        <v>9</v>
      </c>
      <c r="H5" s="42">
        <v>616</v>
      </c>
      <c r="I5" s="42">
        <v>61.6</v>
      </c>
      <c r="J5" s="42"/>
    </row>
    <row r="6" spans="1:10" ht="18" customHeight="1">
      <c r="A6" s="40">
        <v>1</v>
      </c>
      <c r="B6" s="40" t="s">
        <v>23</v>
      </c>
      <c r="C6" s="41" t="s">
        <v>24</v>
      </c>
      <c r="D6" s="41" t="s">
        <v>25</v>
      </c>
      <c r="E6" s="41" t="s">
        <v>26</v>
      </c>
      <c r="F6" s="40">
        <v>50</v>
      </c>
      <c r="G6" s="40">
        <v>3</v>
      </c>
      <c r="H6" s="40">
        <v>53</v>
      </c>
      <c r="I6" s="40">
        <v>5.3</v>
      </c>
      <c r="J6" s="47"/>
    </row>
    <row r="7" spans="1:10" ht="18" customHeight="1">
      <c r="A7" s="40">
        <v>2</v>
      </c>
      <c r="B7" s="40" t="s">
        <v>23</v>
      </c>
      <c r="C7" s="41" t="s">
        <v>24</v>
      </c>
      <c r="D7" s="41" t="s">
        <v>25</v>
      </c>
      <c r="E7" s="41" t="s">
        <v>27</v>
      </c>
      <c r="F7" s="40">
        <v>61</v>
      </c>
      <c r="G7" s="40"/>
      <c r="H7" s="40">
        <v>61</v>
      </c>
      <c r="I7" s="40">
        <v>6.1</v>
      </c>
      <c r="J7" s="47"/>
    </row>
    <row r="8" spans="1:10" ht="18" customHeight="1">
      <c r="A8" s="40">
        <v>3</v>
      </c>
      <c r="B8" s="40" t="s">
        <v>57</v>
      </c>
      <c r="C8" s="41" t="s">
        <v>24</v>
      </c>
      <c r="D8" s="41" t="s">
        <v>58</v>
      </c>
      <c r="E8" s="41" t="s">
        <v>59</v>
      </c>
      <c r="F8" s="40">
        <v>18</v>
      </c>
      <c r="G8" s="40"/>
      <c r="H8" s="40">
        <v>18</v>
      </c>
      <c r="I8" s="40">
        <v>1.8</v>
      </c>
      <c r="J8" s="47"/>
    </row>
    <row r="9" spans="1:10" ht="18" customHeight="1">
      <c r="A9" s="40">
        <v>4</v>
      </c>
      <c r="B9" s="40" t="s">
        <v>63</v>
      </c>
      <c r="C9" s="41" t="s">
        <v>24</v>
      </c>
      <c r="D9" s="41" t="s">
        <v>58</v>
      </c>
      <c r="E9" s="41" t="s">
        <v>64</v>
      </c>
      <c r="F9" s="40">
        <v>18</v>
      </c>
      <c r="G9" s="40"/>
      <c r="H9" s="40">
        <v>18</v>
      </c>
      <c r="I9" s="40">
        <v>1.8</v>
      </c>
      <c r="J9" s="47"/>
    </row>
    <row r="10" spans="1:10" ht="18" customHeight="1">
      <c r="A10" s="40">
        <v>5</v>
      </c>
      <c r="B10" s="40" t="s">
        <v>86</v>
      </c>
      <c r="C10" s="41" t="s">
        <v>24</v>
      </c>
      <c r="D10" s="41" t="s">
        <v>87</v>
      </c>
      <c r="E10" s="41" t="s">
        <v>88</v>
      </c>
      <c r="F10" s="40">
        <v>13</v>
      </c>
      <c r="G10" s="40">
        <v>3</v>
      </c>
      <c r="H10" s="40">
        <v>16</v>
      </c>
      <c r="I10" s="40">
        <v>1.6</v>
      </c>
      <c r="J10" s="47"/>
    </row>
    <row r="11" spans="1:10" ht="18" customHeight="1">
      <c r="A11" s="40">
        <v>6</v>
      </c>
      <c r="B11" s="40" t="s">
        <v>86</v>
      </c>
      <c r="C11" s="41" t="s">
        <v>24</v>
      </c>
      <c r="D11" s="41" t="s">
        <v>87</v>
      </c>
      <c r="E11" s="41" t="s">
        <v>89</v>
      </c>
      <c r="F11" s="40">
        <v>25</v>
      </c>
      <c r="G11" s="40"/>
      <c r="H11" s="40">
        <v>25</v>
      </c>
      <c r="I11" s="40">
        <v>2.5</v>
      </c>
      <c r="J11" s="47"/>
    </row>
    <row r="12" spans="1:10" ht="18" customHeight="1">
      <c r="A12" s="40">
        <v>7</v>
      </c>
      <c r="B12" s="40" t="s">
        <v>94</v>
      </c>
      <c r="C12" s="41" t="s">
        <v>24</v>
      </c>
      <c r="D12" s="41" t="s">
        <v>99</v>
      </c>
      <c r="E12" s="41" t="s">
        <v>100</v>
      </c>
      <c r="F12" s="40">
        <v>16</v>
      </c>
      <c r="G12" s="40"/>
      <c r="H12" s="40">
        <v>16</v>
      </c>
      <c r="I12" s="40">
        <v>1.6</v>
      </c>
      <c r="J12" s="48" t="s">
        <v>101</v>
      </c>
    </row>
    <row r="13" spans="1:10" ht="18" customHeight="1">
      <c r="A13" s="40">
        <v>8</v>
      </c>
      <c r="B13" s="40" t="s">
        <v>187</v>
      </c>
      <c r="C13" s="41" t="s">
        <v>24</v>
      </c>
      <c r="D13" s="41" t="s">
        <v>195</v>
      </c>
      <c r="E13" s="41" t="s">
        <v>196</v>
      </c>
      <c r="F13" s="40">
        <v>24</v>
      </c>
      <c r="G13" s="40"/>
      <c r="H13" s="40">
        <v>24</v>
      </c>
      <c r="I13" s="40">
        <v>2.4</v>
      </c>
      <c r="J13" s="47" t="s">
        <v>197</v>
      </c>
    </row>
    <row r="14" spans="1:10" ht="18" customHeight="1">
      <c r="A14" s="40">
        <v>9</v>
      </c>
      <c r="B14" s="40" t="s">
        <v>187</v>
      </c>
      <c r="C14" s="41" t="s">
        <v>24</v>
      </c>
      <c r="D14" s="41" t="s">
        <v>195</v>
      </c>
      <c r="E14" s="41" t="s">
        <v>198</v>
      </c>
      <c r="F14" s="40">
        <v>30</v>
      </c>
      <c r="G14" s="40"/>
      <c r="H14" s="40">
        <v>30</v>
      </c>
      <c r="I14" s="40">
        <v>3</v>
      </c>
      <c r="J14" s="47" t="s">
        <v>197</v>
      </c>
    </row>
    <row r="15" spans="1:10" ht="18" customHeight="1">
      <c r="A15" s="40">
        <v>10</v>
      </c>
      <c r="B15" s="40" t="s">
        <v>187</v>
      </c>
      <c r="C15" s="41" t="s">
        <v>24</v>
      </c>
      <c r="D15" s="41" t="s">
        <v>195</v>
      </c>
      <c r="E15" s="41" t="s">
        <v>199</v>
      </c>
      <c r="F15" s="40">
        <v>25</v>
      </c>
      <c r="G15" s="40"/>
      <c r="H15" s="40">
        <v>25</v>
      </c>
      <c r="I15" s="40">
        <v>2.5</v>
      </c>
      <c r="J15" s="47" t="s">
        <v>197</v>
      </c>
    </row>
    <row r="16" spans="1:10" ht="18" customHeight="1">
      <c r="A16" s="40">
        <v>11</v>
      </c>
      <c r="B16" s="40" t="s">
        <v>187</v>
      </c>
      <c r="C16" s="41" t="s">
        <v>24</v>
      </c>
      <c r="D16" s="41" t="s">
        <v>195</v>
      </c>
      <c r="E16" s="41" t="s">
        <v>200</v>
      </c>
      <c r="F16" s="40">
        <v>42</v>
      </c>
      <c r="G16" s="40"/>
      <c r="H16" s="40">
        <v>42</v>
      </c>
      <c r="I16" s="40">
        <v>4.2</v>
      </c>
      <c r="J16" s="47" t="s">
        <v>197</v>
      </c>
    </row>
    <row r="17" spans="1:10" ht="18" customHeight="1">
      <c r="A17" s="40">
        <v>12</v>
      </c>
      <c r="B17" s="40" t="s">
        <v>209</v>
      </c>
      <c r="C17" s="41" t="s">
        <v>24</v>
      </c>
      <c r="D17" s="41" t="s">
        <v>221</v>
      </c>
      <c r="E17" s="41" t="s">
        <v>222</v>
      </c>
      <c r="F17" s="40">
        <v>22</v>
      </c>
      <c r="G17" s="40"/>
      <c r="H17" s="40">
        <v>22</v>
      </c>
      <c r="I17" s="40">
        <v>2.2000000000000002</v>
      </c>
      <c r="J17" s="49" t="s">
        <v>47</v>
      </c>
    </row>
    <row r="18" spans="1:10" ht="18" customHeight="1">
      <c r="A18" s="40">
        <v>13</v>
      </c>
      <c r="B18" s="40" t="s">
        <v>271</v>
      </c>
      <c r="C18" s="41" t="s">
        <v>24</v>
      </c>
      <c r="D18" s="41" t="s">
        <v>280</v>
      </c>
      <c r="E18" s="41" t="s">
        <v>281</v>
      </c>
      <c r="F18" s="40">
        <v>66</v>
      </c>
      <c r="G18" s="40">
        <v>3</v>
      </c>
      <c r="H18" s="40">
        <v>69</v>
      </c>
      <c r="I18" s="40">
        <v>6.9</v>
      </c>
      <c r="J18" s="50" t="s">
        <v>279</v>
      </c>
    </row>
    <row r="19" spans="1:10" ht="18" customHeight="1">
      <c r="A19" s="40">
        <v>14</v>
      </c>
      <c r="B19" s="40" t="s">
        <v>338</v>
      </c>
      <c r="C19" s="41" t="s">
        <v>24</v>
      </c>
      <c r="D19" s="41" t="s">
        <v>339</v>
      </c>
      <c r="E19" s="41" t="s">
        <v>340</v>
      </c>
      <c r="F19" s="40">
        <v>52</v>
      </c>
      <c r="G19" s="40"/>
      <c r="H19" s="40">
        <v>52</v>
      </c>
      <c r="I19" s="40">
        <v>5.2</v>
      </c>
      <c r="J19" s="47"/>
    </row>
    <row r="20" spans="1:10" ht="18" customHeight="1">
      <c r="A20" s="40">
        <v>15</v>
      </c>
      <c r="B20" s="40" t="s">
        <v>386</v>
      </c>
      <c r="C20" s="41" t="s">
        <v>24</v>
      </c>
      <c r="D20" s="41" t="s">
        <v>390</v>
      </c>
      <c r="E20" s="41" t="s">
        <v>391</v>
      </c>
      <c r="F20" s="40">
        <v>116</v>
      </c>
      <c r="G20" s="40"/>
      <c r="H20" s="40">
        <v>116</v>
      </c>
      <c r="I20" s="40">
        <v>11.6</v>
      </c>
      <c r="J20" s="51"/>
    </row>
    <row r="21" spans="1:10" ht="18" customHeight="1">
      <c r="A21" s="40">
        <v>16</v>
      </c>
      <c r="B21" s="40" t="s">
        <v>412</v>
      </c>
      <c r="C21" s="41" t="s">
        <v>24</v>
      </c>
      <c r="D21" s="41" t="s">
        <v>413</v>
      </c>
      <c r="E21" s="41" t="s">
        <v>414</v>
      </c>
      <c r="F21" s="40">
        <v>29</v>
      </c>
      <c r="G21" s="40"/>
      <c r="H21" s="40">
        <v>29</v>
      </c>
      <c r="I21" s="40">
        <v>2.9</v>
      </c>
      <c r="J21" s="40"/>
    </row>
    <row r="22" spans="1:10" s="39" customFormat="1" ht="18" customHeight="1">
      <c r="A22" s="102" t="s">
        <v>461</v>
      </c>
      <c r="B22" s="103"/>
      <c r="C22" s="103"/>
      <c r="D22" s="103"/>
      <c r="E22" s="104"/>
      <c r="F22" s="43">
        <v>1377</v>
      </c>
      <c r="G22" s="43">
        <v>12</v>
      </c>
      <c r="H22" s="43">
        <v>1389</v>
      </c>
      <c r="I22" s="43">
        <v>138.9</v>
      </c>
      <c r="J22" s="52"/>
    </row>
    <row r="23" spans="1:10" ht="18" customHeight="1">
      <c r="A23" s="40">
        <v>1</v>
      </c>
      <c r="B23" s="40" t="s">
        <v>32</v>
      </c>
      <c r="C23" s="41" t="s">
        <v>33</v>
      </c>
      <c r="D23" s="41" t="s">
        <v>34</v>
      </c>
      <c r="E23" s="41" t="s">
        <v>35</v>
      </c>
      <c r="F23" s="40">
        <v>69</v>
      </c>
      <c r="G23" s="40">
        <v>3</v>
      </c>
      <c r="H23" s="40">
        <v>72</v>
      </c>
      <c r="I23" s="40">
        <v>7.2</v>
      </c>
      <c r="J23" s="40"/>
    </row>
    <row r="24" spans="1:10" ht="18" customHeight="1">
      <c r="A24" s="40">
        <v>2</v>
      </c>
      <c r="B24" s="40" t="s">
        <v>65</v>
      </c>
      <c r="C24" s="41" t="s">
        <v>33</v>
      </c>
      <c r="D24" s="41" t="s">
        <v>66</v>
      </c>
      <c r="E24" s="41" t="s">
        <v>67</v>
      </c>
      <c r="F24" s="40">
        <v>37</v>
      </c>
      <c r="G24" s="40"/>
      <c r="H24" s="40">
        <v>37</v>
      </c>
      <c r="I24" s="40">
        <v>3.7</v>
      </c>
      <c r="J24" s="40"/>
    </row>
    <row r="25" spans="1:10" ht="18" customHeight="1">
      <c r="A25" s="40">
        <v>3</v>
      </c>
      <c r="B25" s="44" t="s">
        <v>68</v>
      </c>
      <c r="C25" s="41" t="s">
        <v>33</v>
      </c>
      <c r="D25" s="41" t="s">
        <v>69</v>
      </c>
      <c r="E25" s="41" t="s">
        <v>70</v>
      </c>
      <c r="F25" s="40">
        <v>26</v>
      </c>
      <c r="G25" s="40"/>
      <c r="H25" s="40">
        <v>26</v>
      </c>
      <c r="I25" s="40">
        <v>2.6</v>
      </c>
      <c r="J25" s="47"/>
    </row>
    <row r="26" spans="1:10" ht="18" customHeight="1">
      <c r="A26" s="40">
        <v>4</v>
      </c>
      <c r="B26" s="40" t="s">
        <v>133</v>
      </c>
      <c r="C26" s="41" t="s">
        <v>33</v>
      </c>
      <c r="D26" s="41" t="s">
        <v>134</v>
      </c>
      <c r="E26" s="41" t="s">
        <v>135</v>
      </c>
      <c r="F26" s="40">
        <v>76</v>
      </c>
      <c r="G26" s="40"/>
      <c r="H26" s="40">
        <v>76</v>
      </c>
      <c r="I26" s="40">
        <v>7.6</v>
      </c>
      <c r="J26" s="40"/>
    </row>
    <row r="27" spans="1:10" ht="18" customHeight="1">
      <c r="A27" s="40">
        <v>5</v>
      </c>
      <c r="B27" s="40" t="s">
        <v>133</v>
      </c>
      <c r="C27" s="41" t="s">
        <v>33</v>
      </c>
      <c r="D27" s="41" t="s">
        <v>136</v>
      </c>
      <c r="E27" s="41" t="s">
        <v>137</v>
      </c>
      <c r="F27" s="40">
        <v>92</v>
      </c>
      <c r="G27" s="40"/>
      <c r="H27" s="40">
        <v>92</v>
      </c>
      <c r="I27" s="40">
        <v>9.1999999999999993</v>
      </c>
      <c r="J27" s="40"/>
    </row>
    <row r="28" spans="1:10" ht="18" customHeight="1">
      <c r="A28" s="40">
        <v>6</v>
      </c>
      <c r="B28" s="40" t="s">
        <v>138</v>
      </c>
      <c r="C28" s="41" t="s">
        <v>33</v>
      </c>
      <c r="D28" s="41" t="s">
        <v>143</v>
      </c>
      <c r="E28" s="41" t="s">
        <v>144</v>
      </c>
      <c r="F28" s="40">
        <v>35</v>
      </c>
      <c r="G28" s="40"/>
      <c r="H28" s="40">
        <v>35</v>
      </c>
      <c r="I28" s="40">
        <v>3.5</v>
      </c>
      <c r="J28" s="40"/>
    </row>
    <row r="29" spans="1:10" ht="18" customHeight="1">
      <c r="A29" s="40">
        <v>7</v>
      </c>
      <c r="B29" s="40" t="s">
        <v>138</v>
      </c>
      <c r="C29" s="41" t="s">
        <v>33</v>
      </c>
      <c r="D29" s="41" t="s">
        <v>143</v>
      </c>
      <c r="E29" s="41" t="s">
        <v>145</v>
      </c>
      <c r="F29" s="40">
        <v>60</v>
      </c>
      <c r="G29" s="40"/>
      <c r="H29" s="40">
        <v>60</v>
      </c>
      <c r="I29" s="40">
        <v>6</v>
      </c>
      <c r="J29" s="40"/>
    </row>
    <row r="30" spans="1:10" ht="18" customHeight="1">
      <c r="A30" s="40">
        <v>8</v>
      </c>
      <c r="B30" s="40" t="s">
        <v>146</v>
      </c>
      <c r="C30" s="41" t="s">
        <v>33</v>
      </c>
      <c r="D30" s="41" t="s">
        <v>147</v>
      </c>
      <c r="E30" s="41" t="s">
        <v>148</v>
      </c>
      <c r="F30" s="40">
        <v>72</v>
      </c>
      <c r="G30" s="40"/>
      <c r="H30" s="40">
        <v>72</v>
      </c>
      <c r="I30" s="40">
        <v>7.2</v>
      </c>
      <c r="J30" s="40"/>
    </row>
    <row r="31" spans="1:10" ht="18" customHeight="1">
      <c r="A31" s="40">
        <v>9</v>
      </c>
      <c r="B31" s="40" t="s">
        <v>146</v>
      </c>
      <c r="C31" s="41" t="s">
        <v>33</v>
      </c>
      <c r="D31" s="41" t="s">
        <v>149</v>
      </c>
      <c r="E31" s="41" t="s">
        <v>150</v>
      </c>
      <c r="F31" s="40">
        <v>82</v>
      </c>
      <c r="G31" s="40">
        <v>3</v>
      </c>
      <c r="H31" s="40">
        <v>85</v>
      </c>
      <c r="I31" s="40">
        <v>8.5</v>
      </c>
      <c r="J31" s="40"/>
    </row>
    <row r="32" spans="1:10" ht="18" customHeight="1">
      <c r="A32" s="40">
        <v>10</v>
      </c>
      <c r="B32" s="40" t="s">
        <v>170</v>
      </c>
      <c r="C32" s="41" t="s">
        <v>33</v>
      </c>
      <c r="D32" s="41" t="s">
        <v>171</v>
      </c>
      <c r="E32" s="41" t="s">
        <v>172</v>
      </c>
      <c r="F32" s="40">
        <v>21</v>
      </c>
      <c r="G32" s="40"/>
      <c r="H32" s="40">
        <v>21</v>
      </c>
      <c r="I32" s="40">
        <v>2.1</v>
      </c>
      <c r="J32" s="40" t="s">
        <v>173</v>
      </c>
    </row>
    <row r="33" spans="1:10" ht="18" customHeight="1">
      <c r="A33" s="40">
        <v>11</v>
      </c>
      <c r="B33" s="40" t="s">
        <v>209</v>
      </c>
      <c r="C33" s="41" t="s">
        <v>33</v>
      </c>
      <c r="D33" s="41" t="s">
        <v>34</v>
      </c>
      <c r="E33" s="41" t="s">
        <v>223</v>
      </c>
      <c r="F33" s="40">
        <v>48</v>
      </c>
      <c r="G33" s="40"/>
      <c r="H33" s="40">
        <v>48</v>
      </c>
      <c r="I33" s="40">
        <v>4.8</v>
      </c>
      <c r="J33" s="49" t="s">
        <v>47</v>
      </c>
    </row>
    <row r="34" spans="1:10" ht="18" customHeight="1">
      <c r="A34" s="40">
        <v>12</v>
      </c>
      <c r="B34" s="40" t="s">
        <v>209</v>
      </c>
      <c r="C34" s="41" t="s">
        <v>33</v>
      </c>
      <c r="D34" s="41" t="s">
        <v>34</v>
      </c>
      <c r="E34" s="41" t="s">
        <v>224</v>
      </c>
      <c r="F34" s="40">
        <v>97</v>
      </c>
      <c r="G34" s="40"/>
      <c r="H34" s="40">
        <v>97</v>
      </c>
      <c r="I34" s="40">
        <v>9.6999999999999993</v>
      </c>
      <c r="J34" s="49" t="s">
        <v>47</v>
      </c>
    </row>
    <row r="35" spans="1:10" ht="18" customHeight="1">
      <c r="A35" s="40">
        <v>13</v>
      </c>
      <c r="B35" s="40" t="s">
        <v>209</v>
      </c>
      <c r="C35" s="41" t="s">
        <v>33</v>
      </c>
      <c r="D35" s="41" t="s">
        <v>225</v>
      </c>
      <c r="E35" s="41" t="s">
        <v>226</v>
      </c>
      <c r="F35" s="40">
        <v>16</v>
      </c>
      <c r="G35" s="40"/>
      <c r="H35" s="40">
        <v>16</v>
      </c>
      <c r="I35" s="40">
        <v>1.6</v>
      </c>
      <c r="J35" s="49" t="s">
        <v>47</v>
      </c>
    </row>
    <row r="36" spans="1:10" ht="18" customHeight="1">
      <c r="A36" s="40">
        <v>14</v>
      </c>
      <c r="B36" s="40" t="s">
        <v>209</v>
      </c>
      <c r="C36" s="41" t="s">
        <v>33</v>
      </c>
      <c r="D36" s="41" t="s">
        <v>229</v>
      </c>
      <c r="E36" s="41" t="s">
        <v>230</v>
      </c>
      <c r="F36" s="40">
        <v>20</v>
      </c>
      <c r="G36" s="40"/>
      <c r="H36" s="40">
        <v>20</v>
      </c>
      <c r="I36" s="40">
        <v>2</v>
      </c>
      <c r="J36" s="49" t="s">
        <v>231</v>
      </c>
    </row>
    <row r="37" spans="1:10" ht="18" customHeight="1">
      <c r="A37" s="40">
        <v>15</v>
      </c>
      <c r="B37" s="40" t="s">
        <v>232</v>
      </c>
      <c r="C37" s="41" t="s">
        <v>33</v>
      </c>
      <c r="D37" s="41" t="s">
        <v>239</v>
      </c>
      <c r="E37" s="41" t="s">
        <v>240</v>
      </c>
      <c r="F37" s="40">
        <v>30</v>
      </c>
      <c r="G37" s="40"/>
      <c r="H37" s="40">
        <v>30</v>
      </c>
      <c r="I37" s="40">
        <v>3</v>
      </c>
      <c r="J37" s="49" t="s">
        <v>238</v>
      </c>
    </row>
    <row r="38" spans="1:10" ht="18" customHeight="1">
      <c r="A38" s="40">
        <v>16</v>
      </c>
      <c r="B38" s="40" t="s">
        <v>246</v>
      </c>
      <c r="C38" s="41" t="s">
        <v>33</v>
      </c>
      <c r="D38" s="41" t="s">
        <v>134</v>
      </c>
      <c r="E38" s="41" t="s">
        <v>247</v>
      </c>
      <c r="F38" s="40">
        <v>86</v>
      </c>
      <c r="G38" s="40"/>
      <c r="H38" s="40">
        <v>86</v>
      </c>
      <c r="I38" s="40">
        <v>8.6</v>
      </c>
      <c r="J38" s="40" t="s">
        <v>248</v>
      </c>
    </row>
    <row r="39" spans="1:10" ht="18" customHeight="1">
      <c r="A39" s="40">
        <v>17</v>
      </c>
      <c r="B39" s="40" t="s">
        <v>271</v>
      </c>
      <c r="C39" s="41" t="s">
        <v>33</v>
      </c>
      <c r="D39" s="41" t="s">
        <v>272</v>
      </c>
      <c r="E39" s="41" t="s">
        <v>273</v>
      </c>
      <c r="F39" s="40">
        <v>32</v>
      </c>
      <c r="G39" s="40"/>
      <c r="H39" s="40">
        <v>32</v>
      </c>
      <c r="I39" s="40">
        <v>3.2</v>
      </c>
      <c r="J39" s="40" t="s">
        <v>274</v>
      </c>
    </row>
    <row r="40" spans="1:10" ht="18" customHeight="1">
      <c r="A40" s="40">
        <v>18</v>
      </c>
      <c r="B40" s="40" t="s">
        <v>271</v>
      </c>
      <c r="C40" s="45" t="s">
        <v>33</v>
      </c>
      <c r="D40" s="45" t="s">
        <v>272</v>
      </c>
      <c r="E40" s="45" t="s">
        <v>275</v>
      </c>
      <c r="F40" s="40">
        <v>14</v>
      </c>
      <c r="G40" s="40"/>
      <c r="H40" s="40">
        <v>14</v>
      </c>
      <c r="I40" s="40">
        <v>1.4</v>
      </c>
      <c r="J40" s="45" t="s">
        <v>81</v>
      </c>
    </row>
    <row r="41" spans="1:10" ht="18" customHeight="1">
      <c r="A41" s="40">
        <v>19</v>
      </c>
      <c r="B41" s="40" t="s">
        <v>294</v>
      </c>
      <c r="C41" s="41" t="s">
        <v>33</v>
      </c>
      <c r="D41" s="41" t="s">
        <v>66</v>
      </c>
      <c r="E41" s="41" t="s">
        <v>295</v>
      </c>
      <c r="F41" s="40">
        <v>43</v>
      </c>
      <c r="G41" s="40">
        <v>3</v>
      </c>
      <c r="H41" s="40">
        <v>46</v>
      </c>
      <c r="I41" s="40">
        <v>4.5999999999999996</v>
      </c>
      <c r="J41" s="40"/>
    </row>
    <row r="42" spans="1:10" ht="18" customHeight="1">
      <c r="A42" s="40">
        <v>20</v>
      </c>
      <c r="B42" s="40" t="s">
        <v>296</v>
      </c>
      <c r="C42" s="41" t="s">
        <v>33</v>
      </c>
      <c r="D42" s="41" t="s">
        <v>301</v>
      </c>
      <c r="E42" s="41" t="s">
        <v>302</v>
      </c>
      <c r="F42" s="40">
        <v>31</v>
      </c>
      <c r="G42" s="40"/>
      <c r="H42" s="40">
        <v>31</v>
      </c>
      <c r="I42" s="40">
        <v>3.1</v>
      </c>
      <c r="J42" s="40"/>
    </row>
    <row r="43" spans="1:10" ht="18" customHeight="1">
      <c r="A43" s="40">
        <v>21</v>
      </c>
      <c r="B43" s="40" t="s">
        <v>296</v>
      </c>
      <c r="C43" s="41" t="s">
        <v>33</v>
      </c>
      <c r="D43" s="41" t="s">
        <v>303</v>
      </c>
      <c r="E43" s="41" t="s">
        <v>304</v>
      </c>
      <c r="F43" s="40">
        <v>35</v>
      </c>
      <c r="G43" s="40"/>
      <c r="H43" s="40">
        <v>35</v>
      </c>
      <c r="I43" s="40">
        <v>3.5</v>
      </c>
      <c r="J43" s="40"/>
    </row>
    <row r="44" spans="1:10" ht="18" customHeight="1">
      <c r="A44" s="40">
        <v>22</v>
      </c>
      <c r="B44" s="40" t="s">
        <v>333</v>
      </c>
      <c r="C44" s="41" t="s">
        <v>33</v>
      </c>
      <c r="D44" s="41" t="s">
        <v>334</v>
      </c>
      <c r="E44" s="41" t="s">
        <v>335</v>
      </c>
      <c r="F44" s="40">
        <v>34</v>
      </c>
      <c r="G44" s="40"/>
      <c r="H44" s="40">
        <v>34</v>
      </c>
      <c r="I44" s="40">
        <v>3.4</v>
      </c>
      <c r="J44" s="40"/>
    </row>
    <row r="45" spans="1:10" ht="18" customHeight="1">
      <c r="A45" s="40">
        <v>23</v>
      </c>
      <c r="B45" s="40" t="s">
        <v>372</v>
      </c>
      <c r="C45" s="41" t="s">
        <v>33</v>
      </c>
      <c r="D45" s="41" t="s">
        <v>69</v>
      </c>
      <c r="E45" s="41" t="s">
        <v>373</v>
      </c>
      <c r="F45" s="40">
        <v>48</v>
      </c>
      <c r="G45" s="40">
        <v>3</v>
      </c>
      <c r="H45" s="40">
        <v>51</v>
      </c>
      <c r="I45" s="40">
        <v>5.0999999999999996</v>
      </c>
      <c r="J45" s="47"/>
    </row>
    <row r="46" spans="1:10" ht="18" customHeight="1">
      <c r="A46" s="40">
        <v>24</v>
      </c>
      <c r="B46" s="40" t="s">
        <v>374</v>
      </c>
      <c r="C46" s="41" t="s">
        <v>33</v>
      </c>
      <c r="D46" s="41" t="s">
        <v>375</v>
      </c>
      <c r="E46" s="41" t="s">
        <v>376</v>
      </c>
      <c r="F46" s="40">
        <v>29</v>
      </c>
      <c r="G46" s="40"/>
      <c r="H46" s="40">
        <v>29</v>
      </c>
      <c r="I46" s="40">
        <v>2.9</v>
      </c>
      <c r="J46" s="40"/>
    </row>
    <row r="47" spans="1:10" ht="18" customHeight="1">
      <c r="A47" s="40">
        <v>25</v>
      </c>
      <c r="B47" s="40" t="s">
        <v>386</v>
      </c>
      <c r="C47" s="41" t="s">
        <v>33</v>
      </c>
      <c r="D47" s="41" t="s">
        <v>387</v>
      </c>
      <c r="E47" s="41" t="s">
        <v>388</v>
      </c>
      <c r="F47" s="40">
        <v>39</v>
      </c>
      <c r="G47" s="40"/>
      <c r="H47" s="40">
        <v>39</v>
      </c>
      <c r="I47" s="40">
        <v>3.9</v>
      </c>
      <c r="J47" s="40"/>
    </row>
    <row r="48" spans="1:10" ht="18" customHeight="1">
      <c r="A48" s="40">
        <v>26</v>
      </c>
      <c r="B48" s="40" t="s">
        <v>386</v>
      </c>
      <c r="C48" s="45" t="s">
        <v>33</v>
      </c>
      <c r="D48" s="45" t="s">
        <v>387</v>
      </c>
      <c r="E48" s="45" t="s">
        <v>389</v>
      </c>
      <c r="F48" s="40">
        <v>12</v>
      </c>
      <c r="G48" s="40"/>
      <c r="H48" s="40">
        <v>12</v>
      </c>
      <c r="I48" s="40">
        <v>1.2</v>
      </c>
      <c r="J48" s="53" t="s">
        <v>81</v>
      </c>
    </row>
    <row r="49" spans="1:10" ht="18" customHeight="1">
      <c r="A49" s="40">
        <v>27</v>
      </c>
      <c r="B49" s="40" t="s">
        <v>392</v>
      </c>
      <c r="C49" s="41" t="s">
        <v>33</v>
      </c>
      <c r="D49" s="41" t="s">
        <v>272</v>
      </c>
      <c r="E49" s="41" t="s">
        <v>393</v>
      </c>
      <c r="F49" s="40">
        <v>25</v>
      </c>
      <c r="G49" s="40"/>
      <c r="H49" s="40">
        <v>25</v>
      </c>
      <c r="I49" s="40">
        <v>2.5</v>
      </c>
      <c r="J49" s="51"/>
    </row>
    <row r="50" spans="1:10" ht="18" customHeight="1">
      <c r="A50" s="40">
        <v>28</v>
      </c>
      <c r="B50" s="40" t="s">
        <v>397</v>
      </c>
      <c r="C50" s="41" t="s">
        <v>33</v>
      </c>
      <c r="D50" s="41" t="s">
        <v>301</v>
      </c>
      <c r="E50" s="41" t="s">
        <v>398</v>
      </c>
      <c r="F50" s="40">
        <v>30</v>
      </c>
      <c r="G50" s="40"/>
      <c r="H50" s="40">
        <v>30</v>
      </c>
      <c r="I50" s="40">
        <v>3</v>
      </c>
      <c r="J50" s="51"/>
    </row>
    <row r="51" spans="1:10" ht="18" customHeight="1">
      <c r="A51" s="40">
        <v>29</v>
      </c>
      <c r="B51" s="40" t="s">
        <v>397</v>
      </c>
      <c r="C51" s="45" t="s">
        <v>33</v>
      </c>
      <c r="D51" s="45" t="s">
        <v>301</v>
      </c>
      <c r="E51" s="45" t="s">
        <v>399</v>
      </c>
      <c r="F51" s="40">
        <v>20</v>
      </c>
      <c r="G51" s="40"/>
      <c r="H51" s="40">
        <v>20</v>
      </c>
      <c r="I51" s="40">
        <v>2</v>
      </c>
      <c r="J51" s="53" t="s">
        <v>81</v>
      </c>
    </row>
    <row r="52" spans="1:10" ht="18" customHeight="1">
      <c r="A52" s="40">
        <v>30</v>
      </c>
      <c r="B52" s="40" t="s">
        <v>402</v>
      </c>
      <c r="C52" s="41" t="s">
        <v>33</v>
      </c>
      <c r="D52" s="41" t="s">
        <v>239</v>
      </c>
      <c r="E52" s="41" t="s">
        <v>403</v>
      </c>
      <c r="F52" s="40">
        <v>35</v>
      </c>
      <c r="G52" s="40"/>
      <c r="H52" s="40">
        <v>35</v>
      </c>
      <c r="I52" s="40">
        <v>3.5</v>
      </c>
      <c r="J52" s="40"/>
    </row>
    <row r="53" spans="1:10" ht="18" customHeight="1">
      <c r="A53" s="40">
        <v>31</v>
      </c>
      <c r="B53" s="40" t="s">
        <v>407</v>
      </c>
      <c r="C53" s="41" t="s">
        <v>33</v>
      </c>
      <c r="D53" s="41" t="s">
        <v>171</v>
      </c>
      <c r="E53" s="41" t="s">
        <v>408</v>
      </c>
      <c r="F53" s="40">
        <v>19</v>
      </c>
      <c r="G53" s="40"/>
      <c r="H53" s="40">
        <v>19</v>
      </c>
      <c r="I53" s="40">
        <v>1.9</v>
      </c>
      <c r="J53" s="40"/>
    </row>
    <row r="54" spans="1:10" ht="18" customHeight="1">
      <c r="A54" s="40">
        <v>32</v>
      </c>
      <c r="B54" s="40" t="s">
        <v>411</v>
      </c>
      <c r="C54" s="41" t="s">
        <v>33</v>
      </c>
      <c r="D54" s="41" t="s">
        <v>225</v>
      </c>
      <c r="E54" s="41" t="s">
        <v>295</v>
      </c>
      <c r="F54" s="40">
        <v>30</v>
      </c>
      <c r="G54" s="40"/>
      <c r="H54" s="40">
        <v>30</v>
      </c>
      <c r="I54" s="40">
        <v>3</v>
      </c>
      <c r="J54" s="40"/>
    </row>
    <row r="55" spans="1:10" ht="18" customHeight="1">
      <c r="A55" s="40">
        <v>33</v>
      </c>
      <c r="B55" s="40" t="s">
        <v>436</v>
      </c>
      <c r="C55" s="41" t="s">
        <v>33</v>
      </c>
      <c r="D55" s="41" t="s">
        <v>239</v>
      </c>
      <c r="E55" s="41" t="s">
        <v>437</v>
      </c>
      <c r="F55" s="46">
        <v>34</v>
      </c>
      <c r="G55" s="40"/>
      <c r="H55" s="40">
        <v>34</v>
      </c>
      <c r="I55" s="40">
        <v>3.4</v>
      </c>
      <c r="J55" s="40"/>
    </row>
    <row r="56" spans="1:10" s="39" customFormat="1" ht="18" customHeight="1">
      <c r="A56" s="102" t="s">
        <v>462</v>
      </c>
      <c r="B56" s="103"/>
      <c r="C56" s="103"/>
      <c r="D56" s="103"/>
      <c r="E56" s="104"/>
      <c r="F56" s="43">
        <v>281</v>
      </c>
      <c r="G56" s="43">
        <v>6</v>
      </c>
      <c r="H56" s="43">
        <v>287</v>
      </c>
      <c r="I56" s="43">
        <v>28.7</v>
      </c>
      <c r="J56" s="52"/>
    </row>
    <row r="57" spans="1:10" ht="18" customHeight="1">
      <c r="A57" s="40">
        <v>1</v>
      </c>
      <c r="B57" s="40" t="s">
        <v>12</v>
      </c>
      <c r="C57" s="41" t="s">
        <v>13</v>
      </c>
      <c r="D57" s="41" t="s">
        <v>14</v>
      </c>
      <c r="E57" s="41" t="s">
        <v>15</v>
      </c>
      <c r="F57" s="40">
        <v>72</v>
      </c>
      <c r="G57" s="40"/>
      <c r="H57" s="40">
        <v>72</v>
      </c>
      <c r="I57" s="40">
        <v>7.2</v>
      </c>
      <c r="J57" s="40"/>
    </row>
    <row r="58" spans="1:10" ht="18" customHeight="1">
      <c r="A58" s="40">
        <v>2</v>
      </c>
      <c r="B58" s="40" t="s">
        <v>124</v>
      </c>
      <c r="C58" s="41" t="s">
        <v>13</v>
      </c>
      <c r="D58" s="41" t="s">
        <v>125</v>
      </c>
      <c r="E58" s="41" t="s">
        <v>126</v>
      </c>
      <c r="F58" s="40">
        <v>20</v>
      </c>
      <c r="G58" s="40"/>
      <c r="H58" s="40">
        <v>20</v>
      </c>
      <c r="I58" s="40">
        <v>2</v>
      </c>
      <c r="J58" s="40"/>
    </row>
    <row r="59" spans="1:10" ht="18" customHeight="1">
      <c r="A59" s="40">
        <v>3</v>
      </c>
      <c r="B59" s="40" t="s">
        <v>232</v>
      </c>
      <c r="C59" s="41" t="s">
        <v>13</v>
      </c>
      <c r="D59" s="41" t="s">
        <v>233</v>
      </c>
      <c r="E59" s="41" t="s">
        <v>234</v>
      </c>
      <c r="F59" s="40">
        <v>16</v>
      </c>
      <c r="G59" s="40"/>
      <c r="H59" s="40">
        <v>16</v>
      </c>
      <c r="I59" s="40">
        <v>1.6</v>
      </c>
      <c r="J59" s="54" t="s">
        <v>235</v>
      </c>
    </row>
    <row r="60" spans="1:10" ht="18" customHeight="1">
      <c r="A60" s="40">
        <v>4</v>
      </c>
      <c r="B60" s="40" t="s">
        <v>232</v>
      </c>
      <c r="C60" s="41" t="s">
        <v>13</v>
      </c>
      <c r="D60" s="41" t="s">
        <v>236</v>
      </c>
      <c r="E60" s="41" t="s">
        <v>237</v>
      </c>
      <c r="F60" s="40">
        <v>24</v>
      </c>
      <c r="G60" s="40"/>
      <c r="H60" s="40">
        <v>24</v>
      </c>
      <c r="I60" s="40">
        <v>2.4</v>
      </c>
      <c r="J60" s="49" t="s">
        <v>238</v>
      </c>
    </row>
    <row r="61" spans="1:10" ht="18" customHeight="1">
      <c r="A61" s="40">
        <v>5</v>
      </c>
      <c r="B61" s="40" t="s">
        <v>291</v>
      </c>
      <c r="C61" s="41" t="s">
        <v>13</v>
      </c>
      <c r="D61" s="41" t="s">
        <v>292</v>
      </c>
      <c r="E61" s="41" t="s">
        <v>293</v>
      </c>
      <c r="F61" s="40">
        <v>29</v>
      </c>
      <c r="G61" s="40"/>
      <c r="H61" s="40">
        <v>29</v>
      </c>
      <c r="I61" s="40">
        <v>2.9</v>
      </c>
      <c r="J61" s="49"/>
    </row>
    <row r="62" spans="1:10" ht="18" customHeight="1">
      <c r="A62" s="40">
        <v>6</v>
      </c>
      <c r="B62" s="40" t="s">
        <v>296</v>
      </c>
      <c r="C62" s="41" t="s">
        <v>13</v>
      </c>
      <c r="D62" s="41" t="s">
        <v>299</v>
      </c>
      <c r="E62" s="41" t="s">
        <v>300</v>
      </c>
      <c r="F62" s="40">
        <v>22</v>
      </c>
      <c r="G62" s="40"/>
      <c r="H62" s="40">
        <v>22</v>
      </c>
      <c r="I62" s="40">
        <v>2.2000000000000002</v>
      </c>
      <c r="J62" s="49"/>
    </row>
    <row r="63" spans="1:10" ht="18" customHeight="1">
      <c r="A63" s="40">
        <v>7</v>
      </c>
      <c r="B63" s="40" t="s">
        <v>330</v>
      </c>
      <c r="C63" s="41" t="s">
        <v>13</v>
      </c>
      <c r="D63" s="41" t="s">
        <v>331</v>
      </c>
      <c r="E63" s="41" t="s">
        <v>332</v>
      </c>
      <c r="F63" s="40">
        <v>23</v>
      </c>
      <c r="G63" s="40"/>
      <c r="H63" s="40">
        <v>23</v>
      </c>
      <c r="I63" s="40">
        <v>2.2999999999999998</v>
      </c>
      <c r="J63" s="49"/>
    </row>
    <row r="64" spans="1:10" ht="18" customHeight="1">
      <c r="A64" s="40">
        <v>8</v>
      </c>
      <c r="B64" s="40" t="s">
        <v>336</v>
      </c>
      <c r="C64" s="41" t="s">
        <v>13</v>
      </c>
      <c r="D64" s="41" t="s">
        <v>292</v>
      </c>
      <c r="E64" s="41" t="s">
        <v>337</v>
      </c>
      <c r="F64" s="40">
        <v>31</v>
      </c>
      <c r="G64" s="40">
        <v>3</v>
      </c>
      <c r="H64" s="40">
        <v>34</v>
      </c>
      <c r="I64" s="40">
        <v>3.4</v>
      </c>
      <c r="J64" s="49"/>
    </row>
    <row r="65" spans="1:10" ht="18" customHeight="1">
      <c r="A65" s="40">
        <v>9</v>
      </c>
      <c r="B65" s="40" t="s">
        <v>361</v>
      </c>
      <c r="C65" s="41" t="s">
        <v>13</v>
      </c>
      <c r="D65" s="41" t="s">
        <v>236</v>
      </c>
      <c r="E65" s="41" t="s">
        <v>362</v>
      </c>
      <c r="F65" s="40">
        <v>18</v>
      </c>
      <c r="G65" s="40"/>
      <c r="H65" s="40">
        <v>18</v>
      </c>
      <c r="I65" s="40">
        <v>1.8</v>
      </c>
      <c r="J65" s="49"/>
    </row>
    <row r="66" spans="1:10" ht="18" customHeight="1">
      <c r="A66" s="40">
        <v>10</v>
      </c>
      <c r="B66" s="40" t="s">
        <v>361</v>
      </c>
      <c r="C66" s="41" t="s">
        <v>13</v>
      </c>
      <c r="D66" s="41" t="s">
        <v>363</v>
      </c>
      <c r="E66" s="41" t="s">
        <v>364</v>
      </c>
      <c r="F66" s="40">
        <v>20</v>
      </c>
      <c r="G66" s="40">
        <v>3</v>
      </c>
      <c r="H66" s="40">
        <v>23</v>
      </c>
      <c r="I66" s="40">
        <v>2.2999999999999998</v>
      </c>
      <c r="J66" s="49"/>
    </row>
    <row r="67" spans="1:10" ht="18" customHeight="1">
      <c r="A67" s="40">
        <v>11</v>
      </c>
      <c r="B67" s="40" t="s">
        <v>368</v>
      </c>
      <c r="C67" s="41" t="s">
        <v>13</v>
      </c>
      <c r="D67" s="41" t="s">
        <v>292</v>
      </c>
      <c r="E67" s="41" t="s">
        <v>369</v>
      </c>
      <c r="F67" s="40">
        <v>6</v>
      </c>
      <c r="G67" s="40"/>
      <c r="H67" s="40">
        <v>6</v>
      </c>
      <c r="I67" s="40">
        <v>0.6</v>
      </c>
      <c r="J67" s="49"/>
    </row>
    <row r="68" spans="1:10" ht="18" customHeight="1">
      <c r="A68" s="102" t="s">
        <v>463</v>
      </c>
      <c r="B68" s="103"/>
      <c r="C68" s="103"/>
      <c r="D68" s="103"/>
      <c r="E68" s="104"/>
      <c r="F68" s="43">
        <v>474</v>
      </c>
      <c r="G68" s="43">
        <v>9</v>
      </c>
      <c r="H68" s="43">
        <v>483</v>
      </c>
      <c r="I68" s="43">
        <v>48.3</v>
      </c>
      <c r="J68" s="52"/>
    </row>
    <row r="69" spans="1:10" ht="18" customHeight="1">
      <c r="A69" s="40">
        <v>1</v>
      </c>
      <c r="B69" s="40" t="s">
        <v>94</v>
      </c>
      <c r="C69" s="41" t="s">
        <v>95</v>
      </c>
      <c r="D69" s="41" t="s">
        <v>96</v>
      </c>
      <c r="E69" s="41" t="s">
        <v>97</v>
      </c>
      <c r="F69" s="40">
        <v>23</v>
      </c>
      <c r="G69" s="40">
        <v>3</v>
      </c>
      <c r="H69" s="40">
        <v>26</v>
      </c>
      <c r="I69" s="40">
        <v>2.6</v>
      </c>
      <c r="J69" s="49" t="s">
        <v>98</v>
      </c>
    </row>
    <row r="70" spans="1:10" ht="18" customHeight="1">
      <c r="A70" s="40">
        <v>2</v>
      </c>
      <c r="B70" s="40" t="s">
        <v>187</v>
      </c>
      <c r="C70" s="41" t="s">
        <v>95</v>
      </c>
      <c r="D70" s="41" t="s">
        <v>201</v>
      </c>
      <c r="E70" s="41" t="s">
        <v>202</v>
      </c>
      <c r="F70" s="40">
        <v>36</v>
      </c>
      <c r="G70" s="40"/>
      <c r="H70" s="40">
        <v>36</v>
      </c>
      <c r="I70" s="40">
        <v>3.6</v>
      </c>
      <c r="J70" s="49" t="s">
        <v>203</v>
      </c>
    </row>
    <row r="71" spans="1:10" ht="18" customHeight="1">
      <c r="A71" s="40">
        <v>3</v>
      </c>
      <c r="B71" s="40" t="s">
        <v>187</v>
      </c>
      <c r="C71" s="41" t="s">
        <v>95</v>
      </c>
      <c r="D71" s="41" t="s">
        <v>201</v>
      </c>
      <c r="E71" s="41" t="s">
        <v>204</v>
      </c>
      <c r="F71" s="40">
        <v>22</v>
      </c>
      <c r="G71" s="40"/>
      <c r="H71" s="40">
        <v>22</v>
      </c>
      <c r="I71" s="40">
        <v>2.2000000000000002</v>
      </c>
      <c r="J71" s="49" t="s">
        <v>203</v>
      </c>
    </row>
    <row r="72" spans="1:10" ht="18" customHeight="1">
      <c r="A72" s="40">
        <v>4</v>
      </c>
      <c r="B72" s="40" t="s">
        <v>209</v>
      </c>
      <c r="C72" s="41" t="s">
        <v>95</v>
      </c>
      <c r="D72" s="41" t="s">
        <v>210</v>
      </c>
      <c r="E72" s="41" t="s">
        <v>211</v>
      </c>
      <c r="F72" s="40">
        <v>19</v>
      </c>
      <c r="G72" s="40"/>
      <c r="H72" s="40">
        <v>19</v>
      </c>
      <c r="I72" s="40">
        <v>1.9</v>
      </c>
      <c r="J72" s="49" t="s">
        <v>212</v>
      </c>
    </row>
    <row r="73" spans="1:10" ht="18" customHeight="1">
      <c r="A73" s="40">
        <v>5</v>
      </c>
      <c r="B73" s="40" t="s">
        <v>209</v>
      </c>
      <c r="C73" s="41" t="s">
        <v>95</v>
      </c>
      <c r="D73" s="41" t="s">
        <v>210</v>
      </c>
      <c r="E73" s="41" t="s">
        <v>213</v>
      </c>
      <c r="F73" s="40">
        <v>16</v>
      </c>
      <c r="G73" s="40">
        <v>3</v>
      </c>
      <c r="H73" s="40">
        <v>19</v>
      </c>
      <c r="I73" s="40">
        <v>1.9</v>
      </c>
      <c r="J73" s="49" t="s">
        <v>212</v>
      </c>
    </row>
    <row r="74" spans="1:10" ht="18" customHeight="1">
      <c r="A74" s="40">
        <v>6</v>
      </c>
      <c r="B74" s="40" t="s">
        <v>209</v>
      </c>
      <c r="C74" s="45" t="s">
        <v>95</v>
      </c>
      <c r="D74" s="45" t="s">
        <v>210</v>
      </c>
      <c r="E74" s="45" t="s">
        <v>214</v>
      </c>
      <c r="F74" s="40">
        <v>10</v>
      </c>
      <c r="G74" s="40"/>
      <c r="H74" s="40">
        <v>10</v>
      </c>
      <c r="I74" s="40">
        <v>1</v>
      </c>
      <c r="J74" s="58" t="s">
        <v>81</v>
      </c>
    </row>
    <row r="75" spans="1:10" ht="18" customHeight="1">
      <c r="A75" s="40">
        <v>7</v>
      </c>
      <c r="B75" s="40" t="s">
        <v>209</v>
      </c>
      <c r="C75" s="45" t="s">
        <v>95</v>
      </c>
      <c r="D75" s="45" t="s">
        <v>210</v>
      </c>
      <c r="E75" s="45" t="s">
        <v>215</v>
      </c>
      <c r="F75" s="40">
        <v>11</v>
      </c>
      <c r="G75" s="40"/>
      <c r="H75" s="40">
        <v>11</v>
      </c>
      <c r="I75" s="40">
        <v>1.1000000000000001</v>
      </c>
      <c r="J75" s="58" t="s">
        <v>81</v>
      </c>
    </row>
    <row r="76" spans="1:10" ht="18" customHeight="1">
      <c r="A76" s="40">
        <v>8</v>
      </c>
      <c r="B76" s="40" t="s">
        <v>209</v>
      </c>
      <c r="C76" s="45" t="s">
        <v>95</v>
      </c>
      <c r="D76" s="45" t="s">
        <v>210</v>
      </c>
      <c r="E76" s="45" t="s">
        <v>216</v>
      </c>
      <c r="F76" s="40">
        <v>10</v>
      </c>
      <c r="G76" s="40"/>
      <c r="H76" s="40">
        <v>10</v>
      </c>
      <c r="I76" s="40">
        <v>1</v>
      </c>
      <c r="J76" s="58" t="s">
        <v>81</v>
      </c>
    </row>
    <row r="77" spans="1:10" ht="18" customHeight="1">
      <c r="A77" s="40">
        <v>9</v>
      </c>
      <c r="B77" s="40" t="s">
        <v>209</v>
      </c>
      <c r="C77" s="45" t="s">
        <v>95</v>
      </c>
      <c r="D77" s="45" t="s">
        <v>210</v>
      </c>
      <c r="E77" s="45" t="s">
        <v>217</v>
      </c>
      <c r="F77" s="40">
        <v>7</v>
      </c>
      <c r="G77" s="40"/>
      <c r="H77" s="40">
        <v>7</v>
      </c>
      <c r="I77" s="40">
        <v>0.7</v>
      </c>
      <c r="J77" s="58" t="s">
        <v>81</v>
      </c>
    </row>
    <row r="78" spans="1:10" ht="18" customHeight="1">
      <c r="A78" s="40">
        <v>10</v>
      </c>
      <c r="B78" s="40" t="s">
        <v>209</v>
      </c>
      <c r="C78" s="45" t="s">
        <v>95</v>
      </c>
      <c r="D78" s="45" t="s">
        <v>218</v>
      </c>
      <c r="E78" s="45"/>
      <c r="F78" s="40">
        <v>9</v>
      </c>
      <c r="G78" s="40"/>
      <c r="H78" s="40">
        <v>9</v>
      </c>
      <c r="I78" s="40">
        <v>0.9</v>
      </c>
      <c r="J78" s="58" t="s">
        <v>81</v>
      </c>
    </row>
    <row r="79" spans="1:10" ht="18" customHeight="1">
      <c r="A79" s="40">
        <v>11</v>
      </c>
      <c r="B79" s="40" t="s">
        <v>209</v>
      </c>
      <c r="C79" s="45" t="s">
        <v>95</v>
      </c>
      <c r="D79" s="45" t="s">
        <v>219</v>
      </c>
      <c r="E79" s="45"/>
      <c r="F79" s="40">
        <v>29</v>
      </c>
      <c r="G79" s="40"/>
      <c r="H79" s="40">
        <v>29</v>
      </c>
      <c r="I79" s="40">
        <v>2.9</v>
      </c>
      <c r="J79" s="58" t="s">
        <v>81</v>
      </c>
    </row>
    <row r="80" spans="1:10" ht="18" customHeight="1">
      <c r="A80" s="40">
        <v>12</v>
      </c>
      <c r="B80" s="40" t="s">
        <v>209</v>
      </c>
      <c r="C80" s="41" t="s">
        <v>95</v>
      </c>
      <c r="D80" s="41" t="s">
        <v>96</v>
      </c>
      <c r="E80" s="41" t="s">
        <v>220</v>
      </c>
      <c r="F80" s="40">
        <v>38</v>
      </c>
      <c r="G80" s="40"/>
      <c r="H80" s="40">
        <v>38</v>
      </c>
      <c r="I80" s="40">
        <v>3.8</v>
      </c>
      <c r="J80" s="49" t="s">
        <v>47</v>
      </c>
    </row>
    <row r="81" spans="1:10" ht="18" customHeight="1">
      <c r="A81" s="40">
        <v>13</v>
      </c>
      <c r="B81" s="40" t="s">
        <v>258</v>
      </c>
      <c r="C81" s="41" t="s">
        <v>95</v>
      </c>
      <c r="D81" s="41" t="s">
        <v>259</v>
      </c>
      <c r="E81" s="41" t="s">
        <v>260</v>
      </c>
      <c r="F81" s="40">
        <v>30</v>
      </c>
      <c r="G81" s="40"/>
      <c r="H81" s="40">
        <v>30</v>
      </c>
      <c r="I81" s="40">
        <v>3</v>
      </c>
      <c r="J81" s="49"/>
    </row>
    <row r="82" spans="1:10" ht="18" customHeight="1">
      <c r="A82" s="40">
        <v>14</v>
      </c>
      <c r="B82" s="40" t="s">
        <v>258</v>
      </c>
      <c r="C82" s="41" t="s">
        <v>95</v>
      </c>
      <c r="D82" s="41" t="s">
        <v>259</v>
      </c>
      <c r="E82" s="41" t="s">
        <v>261</v>
      </c>
      <c r="F82" s="40">
        <v>15</v>
      </c>
      <c r="G82" s="40"/>
      <c r="H82" s="40">
        <v>15</v>
      </c>
      <c r="I82" s="40">
        <v>1.5</v>
      </c>
      <c r="J82" s="49"/>
    </row>
    <row r="83" spans="1:10" ht="18" customHeight="1">
      <c r="A83" s="40">
        <v>15</v>
      </c>
      <c r="B83" s="40" t="s">
        <v>258</v>
      </c>
      <c r="C83" s="45" t="s">
        <v>95</v>
      </c>
      <c r="D83" s="45" t="s">
        <v>259</v>
      </c>
      <c r="E83" s="45" t="s">
        <v>262</v>
      </c>
      <c r="F83" s="40">
        <v>4</v>
      </c>
      <c r="G83" s="40"/>
      <c r="H83" s="40">
        <v>4</v>
      </c>
      <c r="I83" s="40">
        <v>0.4</v>
      </c>
      <c r="J83" s="58" t="s">
        <v>81</v>
      </c>
    </row>
    <row r="84" spans="1:10" ht="18" customHeight="1">
      <c r="A84" s="40">
        <v>16</v>
      </c>
      <c r="B84" s="40" t="s">
        <v>258</v>
      </c>
      <c r="C84" s="45" t="s">
        <v>95</v>
      </c>
      <c r="D84" s="45" t="s">
        <v>259</v>
      </c>
      <c r="E84" s="45" t="s">
        <v>263</v>
      </c>
      <c r="F84" s="40">
        <v>11</v>
      </c>
      <c r="G84" s="40"/>
      <c r="H84" s="40">
        <v>11</v>
      </c>
      <c r="I84" s="40">
        <v>1.1000000000000001</v>
      </c>
      <c r="J84" s="58" t="s">
        <v>81</v>
      </c>
    </row>
    <row r="85" spans="1:10" ht="18" customHeight="1">
      <c r="A85" s="40">
        <v>17</v>
      </c>
      <c r="B85" s="40" t="s">
        <v>258</v>
      </c>
      <c r="C85" s="45" t="s">
        <v>95</v>
      </c>
      <c r="D85" s="45" t="s">
        <v>259</v>
      </c>
      <c r="E85" s="45" t="s">
        <v>264</v>
      </c>
      <c r="F85" s="40">
        <v>6</v>
      </c>
      <c r="G85" s="40"/>
      <c r="H85" s="40">
        <v>6</v>
      </c>
      <c r="I85" s="40">
        <v>0.6</v>
      </c>
      <c r="J85" s="58" t="s">
        <v>81</v>
      </c>
    </row>
    <row r="86" spans="1:10" ht="18" customHeight="1">
      <c r="A86" s="40">
        <v>18</v>
      </c>
      <c r="B86" s="40" t="s">
        <v>258</v>
      </c>
      <c r="C86" s="45" t="s">
        <v>95</v>
      </c>
      <c r="D86" s="45" t="s">
        <v>259</v>
      </c>
      <c r="E86" s="45" t="s">
        <v>265</v>
      </c>
      <c r="F86" s="40">
        <v>1</v>
      </c>
      <c r="G86" s="40"/>
      <c r="H86" s="40">
        <v>1</v>
      </c>
      <c r="I86" s="40">
        <v>0.1</v>
      </c>
      <c r="J86" s="58" t="s">
        <v>81</v>
      </c>
    </row>
    <row r="87" spans="1:10" ht="18" customHeight="1">
      <c r="A87" s="40">
        <v>19</v>
      </c>
      <c r="B87" s="40" t="s">
        <v>258</v>
      </c>
      <c r="C87" s="45" t="s">
        <v>95</v>
      </c>
      <c r="D87" s="45" t="s">
        <v>218</v>
      </c>
      <c r="E87" s="45"/>
      <c r="F87" s="40">
        <v>21</v>
      </c>
      <c r="G87" s="40"/>
      <c r="H87" s="40">
        <v>21</v>
      </c>
      <c r="I87" s="40">
        <v>2.1</v>
      </c>
      <c r="J87" s="58" t="s">
        <v>81</v>
      </c>
    </row>
    <row r="88" spans="1:10" ht="18" customHeight="1">
      <c r="A88" s="40">
        <v>20</v>
      </c>
      <c r="B88" s="40" t="s">
        <v>258</v>
      </c>
      <c r="C88" s="45" t="s">
        <v>95</v>
      </c>
      <c r="D88" s="45" t="s">
        <v>201</v>
      </c>
      <c r="E88" s="45" t="s">
        <v>266</v>
      </c>
      <c r="F88" s="40">
        <v>8</v>
      </c>
      <c r="G88" s="40"/>
      <c r="H88" s="40">
        <v>8</v>
      </c>
      <c r="I88" s="40">
        <v>0.8</v>
      </c>
      <c r="J88" s="58" t="s">
        <v>81</v>
      </c>
    </row>
    <row r="89" spans="1:10" ht="18" customHeight="1">
      <c r="A89" s="40">
        <v>21</v>
      </c>
      <c r="B89" s="40" t="s">
        <v>282</v>
      </c>
      <c r="C89" s="41" t="s">
        <v>95</v>
      </c>
      <c r="D89" s="41" t="s">
        <v>210</v>
      </c>
      <c r="E89" s="41" t="s">
        <v>283</v>
      </c>
      <c r="F89" s="40">
        <v>9</v>
      </c>
      <c r="G89" s="40"/>
      <c r="H89" s="40">
        <v>9</v>
      </c>
      <c r="I89" s="40">
        <v>0.9</v>
      </c>
      <c r="J89" s="49"/>
    </row>
    <row r="90" spans="1:10" ht="18" customHeight="1">
      <c r="A90" s="40">
        <v>22</v>
      </c>
      <c r="B90" s="40" t="s">
        <v>321</v>
      </c>
      <c r="C90" s="41" t="s">
        <v>95</v>
      </c>
      <c r="D90" s="41" t="s">
        <v>322</v>
      </c>
      <c r="E90" s="41" t="s">
        <v>323</v>
      </c>
      <c r="F90" s="40">
        <v>63</v>
      </c>
      <c r="G90" s="40"/>
      <c r="H90" s="40">
        <v>63</v>
      </c>
      <c r="I90" s="40">
        <v>6.3</v>
      </c>
      <c r="J90" s="49"/>
    </row>
    <row r="91" spans="1:10" ht="18" customHeight="1">
      <c r="A91" s="40">
        <v>23</v>
      </c>
      <c r="B91" s="40" t="s">
        <v>341</v>
      </c>
      <c r="C91" s="41" t="s">
        <v>95</v>
      </c>
      <c r="D91" s="41" t="s">
        <v>342</v>
      </c>
      <c r="E91" s="41" t="s">
        <v>343</v>
      </c>
      <c r="F91" s="40">
        <v>5</v>
      </c>
      <c r="G91" s="40"/>
      <c r="H91" s="40">
        <v>5</v>
      </c>
      <c r="I91" s="40">
        <v>0.5</v>
      </c>
      <c r="J91" s="49"/>
    </row>
    <row r="92" spans="1:10" ht="18" customHeight="1">
      <c r="A92" s="40">
        <v>24</v>
      </c>
      <c r="B92" s="40" t="s">
        <v>341</v>
      </c>
      <c r="C92" s="41" t="s">
        <v>95</v>
      </c>
      <c r="D92" s="41" t="s">
        <v>342</v>
      </c>
      <c r="E92" s="41" t="s">
        <v>344</v>
      </c>
      <c r="F92" s="40">
        <v>2</v>
      </c>
      <c r="G92" s="40">
        <v>3</v>
      </c>
      <c r="H92" s="40">
        <v>5</v>
      </c>
      <c r="I92" s="40">
        <v>0.5</v>
      </c>
      <c r="J92" s="49"/>
    </row>
    <row r="93" spans="1:10" ht="18" customHeight="1">
      <c r="A93" s="40">
        <v>25</v>
      </c>
      <c r="B93" s="40" t="s">
        <v>341</v>
      </c>
      <c r="C93" s="45" t="s">
        <v>95</v>
      </c>
      <c r="D93" s="45" t="s">
        <v>342</v>
      </c>
      <c r="E93" s="45" t="s">
        <v>347</v>
      </c>
      <c r="F93" s="40">
        <v>3</v>
      </c>
      <c r="G93" s="40"/>
      <c r="H93" s="40">
        <v>3</v>
      </c>
      <c r="I93" s="40">
        <v>0.3</v>
      </c>
      <c r="J93" s="55" t="s">
        <v>81</v>
      </c>
    </row>
    <row r="94" spans="1:10" ht="18" customHeight="1">
      <c r="A94" s="40">
        <v>26</v>
      </c>
      <c r="B94" s="40" t="s">
        <v>341</v>
      </c>
      <c r="C94" s="45" t="s">
        <v>95</v>
      </c>
      <c r="D94" s="45" t="s">
        <v>342</v>
      </c>
      <c r="E94" s="45" t="s">
        <v>348</v>
      </c>
      <c r="F94" s="40">
        <v>2</v>
      </c>
      <c r="G94" s="40"/>
      <c r="H94" s="40">
        <v>2</v>
      </c>
      <c r="I94" s="40">
        <v>0.2</v>
      </c>
      <c r="J94" s="55" t="s">
        <v>81</v>
      </c>
    </row>
    <row r="95" spans="1:10" ht="18" customHeight="1">
      <c r="A95" s="40">
        <v>27</v>
      </c>
      <c r="B95" s="40" t="s">
        <v>341</v>
      </c>
      <c r="C95" s="45" t="s">
        <v>95</v>
      </c>
      <c r="D95" s="45" t="s">
        <v>342</v>
      </c>
      <c r="E95" s="45" t="s">
        <v>349</v>
      </c>
      <c r="F95" s="40">
        <v>5</v>
      </c>
      <c r="G95" s="40"/>
      <c r="H95" s="40">
        <v>5</v>
      </c>
      <c r="I95" s="40">
        <v>0.5</v>
      </c>
      <c r="J95" s="55" t="s">
        <v>81</v>
      </c>
    </row>
    <row r="96" spans="1:10" ht="18" customHeight="1">
      <c r="A96" s="40">
        <v>28</v>
      </c>
      <c r="B96" s="40" t="s">
        <v>341</v>
      </c>
      <c r="C96" s="45" t="s">
        <v>95</v>
      </c>
      <c r="D96" s="45" t="s">
        <v>342</v>
      </c>
      <c r="E96" s="55" t="s">
        <v>350</v>
      </c>
      <c r="F96" s="40">
        <v>5</v>
      </c>
      <c r="G96" s="40"/>
      <c r="H96" s="40">
        <v>5</v>
      </c>
      <c r="I96" s="40">
        <v>0.5</v>
      </c>
      <c r="J96" s="55" t="s">
        <v>81</v>
      </c>
    </row>
    <row r="97" spans="1:10" ht="18" customHeight="1">
      <c r="A97" s="40">
        <v>29</v>
      </c>
      <c r="B97" s="40" t="s">
        <v>341</v>
      </c>
      <c r="C97" s="45" t="s">
        <v>95</v>
      </c>
      <c r="D97" s="45" t="s">
        <v>342</v>
      </c>
      <c r="E97" s="45" t="s">
        <v>351</v>
      </c>
      <c r="F97" s="40">
        <v>7</v>
      </c>
      <c r="G97" s="40"/>
      <c r="H97" s="40">
        <v>7</v>
      </c>
      <c r="I97" s="40">
        <v>0.7</v>
      </c>
      <c r="J97" s="55" t="s">
        <v>81</v>
      </c>
    </row>
    <row r="98" spans="1:10" ht="18" customHeight="1">
      <c r="A98" s="40">
        <v>30</v>
      </c>
      <c r="B98" s="40" t="s">
        <v>341</v>
      </c>
      <c r="C98" s="45" t="s">
        <v>95</v>
      </c>
      <c r="D98" s="45" t="s">
        <v>342</v>
      </c>
      <c r="E98" s="55" t="s">
        <v>352</v>
      </c>
      <c r="F98" s="40">
        <v>5</v>
      </c>
      <c r="G98" s="40"/>
      <c r="H98" s="40">
        <v>5</v>
      </c>
      <c r="I98" s="40">
        <v>0.5</v>
      </c>
      <c r="J98" s="55" t="s">
        <v>81</v>
      </c>
    </row>
    <row r="99" spans="1:10" ht="18" customHeight="1">
      <c r="A99" s="40">
        <v>31</v>
      </c>
      <c r="B99" s="40" t="s">
        <v>341</v>
      </c>
      <c r="C99" s="45" t="s">
        <v>95</v>
      </c>
      <c r="D99" s="45" t="s">
        <v>342</v>
      </c>
      <c r="E99" s="45" t="s">
        <v>353</v>
      </c>
      <c r="F99" s="40">
        <v>5</v>
      </c>
      <c r="G99" s="40"/>
      <c r="H99" s="40">
        <v>5</v>
      </c>
      <c r="I99" s="40">
        <v>0.5</v>
      </c>
      <c r="J99" s="55" t="s">
        <v>81</v>
      </c>
    </row>
    <row r="100" spans="1:10" ht="18" customHeight="1">
      <c r="A100" s="40">
        <v>32</v>
      </c>
      <c r="B100" s="40" t="s">
        <v>341</v>
      </c>
      <c r="C100" s="45" t="s">
        <v>95</v>
      </c>
      <c r="D100" s="45" t="s">
        <v>342</v>
      </c>
      <c r="E100" s="55" t="s">
        <v>354</v>
      </c>
      <c r="F100" s="40">
        <v>3</v>
      </c>
      <c r="G100" s="40"/>
      <c r="H100" s="40">
        <v>3</v>
      </c>
      <c r="I100" s="40">
        <v>0.3</v>
      </c>
      <c r="J100" s="55" t="s">
        <v>81</v>
      </c>
    </row>
    <row r="101" spans="1:10" ht="18" customHeight="1">
      <c r="A101" s="40">
        <v>33</v>
      </c>
      <c r="B101" s="40" t="s">
        <v>341</v>
      </c>
      <c r="C101" s="45" t="s">
        <v>95</v>
      </c>
      <c r="D101" s="55" t="s">
        <v>355</v>
      </c>
      <c r="E101" s="55" t="s">
        <v>356</v>
      </c>
      <c r="F101" s="40">
        <v>1</v>
      </c>
      <c r="G101" s="40"/>
      <c r="H101" s="40">
        <v>1</v>
      </c>
      <c r="I101" s="40">
        <v>0.1</v>
      </c>
      <c r="J101" s="55" t="s">
        <v>81</v>
      </c>
    </row>
    <row r="102" spans="1:10" ht="18" customHeight="1">
      <c r="A102" s="40">
        <v>34</v>
      </c>
      <c r="B102" s="40" t="s">
        <v>341</v>
      </c>
      <c r="C102" s="45" t="s">
        <v>95</v>
      </c>
      <c r="D102" s="45" t="s">
        <v>219</v>
      </c>
      <c r="E102" s="55" t="s">
        <v>357</v>
      </c>
      <c r="F102" s="40">
        <v>21</v>
      </c>
      <c r="G102" s="40"/>
      <c r="H102" s="40">
        <v>21</v>
      </c>
      <c r="I102" s="40">
        <v>2.1</v>
      </c>
      <c r="J102" s="55" t="s">
        <v>81</v>
      </c>
    </row>
    <row r="103" spans="1:10" ht="18" customHeight="1">
      <c r="A103" s="40">
        <v>35</v>
      </c>
      <c r="B103" s="40" t="s">
        <v>341</v>
      </c>
      <c r="C103" s="45" t="s">
        <v>95</v>
      </c>
      <c r="D103" s="45" t="s">
        <v>219</v>
      </c>
      <c r="E103" s="55" t="s">
        <v>358</v>
      </c>
      <c r="F103" s="40">
        <v>4</v>
      </c>
      <c r="G103" s="40"/>
      <c r="H103" s="40">
        <v>4</v>
      </c>
      <c r="I103" s="40">
        <v>0.4</v>
      </c>
      <c r="J103" s="55" t="s">
        <v>81</v>
      </c>
    </row>
    <row r="104" spans="1:10" ht="18" customHeight="1">
      <c r="A104" s="40">
        <v>36</v>
      </c>
      <c r="B104" s="40" t="s">
        <v>341</v>
      </c>
      <c r="C104" s="45" t="s">
        <v>95</v>
      </c>
      <c r="D104" s="45" t="s">
        <v>219</v>
      </c>
      <c r="E104" s="55" t="s">
        <v>359</v>
      </c>
      <c r="F104" s="40">
        <v>7</v>
      </c>
      <c r="G104" s="40"/>
      <c r="H104" s="40">
        <v>7</v>
      </c>
      <c r="I104" s="40">
        <v>0.7</v>
      </c>
      <c r="J104" s="55" t="s">
        <v>81</v>
      </c>
    </row>
    <row r="105" spans="1:10" ht="18" customHeight="1">
      <c r="A105" s="40">
        <v>37</v>
      </c>
      <c r="B105" s="40" t="s">
        <v>341</v>
      </c>
      <c r="C105" s="45" t="s">
        <v>95</v>
      </c>
      <c r="D105" s="45" t="s">
        <v>219</v>
      </c>
      <c r="E105" s="55" t="s">
        <v>360</v>
      </c>
      <c r="F105" s="40">
        <v>1</v>
      </c>
      <c r="G105" s="40"/>
      <c r="H105" s="40">
        <v>1</v>
      </c>
      <c r="I105" s="40">
        <v>0.1</v>
      </c>
      <c r="J105" s="55" t="s">
        <v>81</v>
      </c>
    </row>
    <row r="106" spans="1:10" ht="18" customHeight="1">
      <c r="A106" s="102" t="s">
        <v>464</v>
      </c>
      <c r="B106" s="103"/>
      <c r="C106" s="103"/>
      <c r="D106" s="103"/>
      <c r="E106" s="104"/>
      <c r="F106" s="43">
        <v>458</v>
      </c>
      <c r="G106" s="43">
        <v>6</v>
      </c>
      <c r="H106" s="43">
        <v>464</v>
      </c>
      <c r="I106" s="43">
        <v>46.4</v>
      </c>
      <c r="J106" s="52"/>
    </row>
    <row r="107" spans="1:10" ht="18" customHeight="1">
      <c r="A107" s="40">
        <v>1</v>
      </c>
      <c r="B107" s="40" t="s">
        <v>48</v>
      </c>
      <c r="C107" s="41" t="s">
        <v>49</v>
      </c>
      <c r="D107" s="41" t="s">
        <v>50</v>
      </c>
      <c r="E107" s="41" t="s">
        <v>51</v>
      </c>
      <c r="F107" s="40">
        <v>37</v>
      </c>
      <c r="G107" s="40"/>
      <c r="H107" s="40">
        <v>37</v>
      </c>
      <c r="I107" s="40">
        <v>3.7</v>
      </c>
      <c r="J107" s="51"/>
    </row>
    <row r="108" spans="1:10" ht="18" customHeight="1">
      <c r="A108" s="40">
        <v>2</v>
      </c>
      <c r="B108" s="40" t="s">
        <v>127</v>
      </c>
      <c r="C108" s="41" t="s">
        <v>49</v>
      </c>
      <c r="D108" s="41" t="s">
        <v>128</v>
      </c>
      <c r="E108" s="41" t="s">
        <v>129</v>
      </c>
      <c r="F108" s="40">
        <v>105</v>
      </c>
      <c r="G108" s="40"/>
      <c r="H108" s="40">
        <v>105</v>
      </c>
      <c r="I108" s="40">
        <v>10.5</v>
      </c>
      <c r="J108" s="51"/>
    </row>
    <row r="109" spans="1:10" ht="18" customHeight="1">
      <c r="A109" s="40">
        <v>3</v>
      </c>
      <c r="B109" s="40" t="s">
        <v>156</v>
      </c>
      <c r="C109" s="41" t="s">
        <v>49</v>
      </c>
      <c r="D109" s="41" t="s">
        <v>163</v>
      </c>
      <c r="E109" s="41" t="s">
        <v>164</v>
      </c>
      <c r="F109" s="40">
        <v>22</v>
      </c>
      <c r="G109" s="40"/>
      <c r="H109" s="40">
        <v>22</v>
      </c>
      <c r="I109" s="40">
        <v>2.2000000000000002</v>
      </c>
      <c r="J109" s="51" t="s">
        <v>165</v>
      </c>
    </row>
    <row r="110" spans="1:10" ht="18" customHeight="1">
      <c r="A110" s="40">
        <v>4</v>
      </c>
      <c r="B110" s="40" t="s">
        <v>156</v>
      </c>
      <c r="C110" s="41" t="s">
        <v>49</v>
      </c>
      <c r="D110" s="41" t="s">
        <v>163</v>
      </c>
      <c r="E110" s="41" t="s">
        <v>67</v>
      </c>
      <c r="F110" s="40">
        <v>31</v>
      </c>
      <c r="G110" s="40"/>
      <c r="H110" s="40">
        <v>31</v>
      </c>
      <c r="I110" s="40">
        <v>3.1</v>
      </c>
      <c r="J110" s="51" t="s">
        <v>165</v>
      </c>
    </row>
    <row r="111" spans="1:10" ht="18" customHeight="1">
      <c r="A111" s="40">
        <v>5</v>
      </c>
      <c r="B111" s="40" t="s">
        <v>267</v>
      </c>
      <c r="C111" s="41" t="s">
        <v>49</v>
      </c>
      <c r="D111" s="41" t="s">
        <v>268</v>
      </c>
      <c r="E111" s="41" t="s">
        <v>269</v>
      </c>
      <c r="F111" s="56">
        <v>36</v>
      </c>
      <c r="G111" s="40"/>
      <c r="H111" s="40">
        <v>36</v>
      </c>
      <c r="I111" s="40">
        <v>3.6</v>
      </c>
      <c r="J111" s="40" t="s">
        <v>270</v>
      </c>
    </row>
    <row r="112" spans="1:10" ht="18" customHeight="1">
      <c r="A112" s="40">
        <v>6</v>
      </c>
      <c r="B112" s="40" t="s">
        <v>309</v>
      </c>
      <c r="C112" s="41" t="s">
        <v>49</v>
      </c>
      <c r="D112" s="41" t="s">
        <v>310</v>
      </c>
      <c r="E112" s="41" t="s">
        <v>311</v>
      </c>
      <c r="F112" s="40">
        <v>7</v>
      </c>
      <c r="G112" s="40"/>
      <c r="H112" s="40">
        <v>7</v>
      </c>
      <c r="I112" s="40">
        <v>0.7</v>
      </c>
      <c r="J112" s="51" t="s">
        <v>312</v>
      </c>
    </row>
    <row r="113" spans="1:10" ht="18" customHeight="1">
      <c r="A113" s="40">
        <v>7</v>
      </c>
      <c r="B113" s="40" t="s">
        <v>324</v>
      </c>
      <c r="C113" s="41" t="s">
        <v>49</v>
      </c>
      <c r="D113" s="41" t="s">
        <v>325</v>
      </c>
      <c r="E113" s="41" t="s">
        <v>326</v>
      </c>
      <c r="F113" s="40">
        <v>25</v>
      </c>
      <c r="G113" s="40">
        <v>3</v>
      </c>
      <c r="H113" s="40">
        <v>28</v>
      </c>
      <c r="I113" s="40">
        <v>2.8</v>
      </c>
      <c r="J113" s="51"/>
    </row>
    <row r="114" spans="1:10" ht="18" customHeight="1">
      <c r="A114" s="40">
        <v>8</v>
      </c>
      <c r="B114" s="40" t="s">
        <v>327</v>
      </c>
      <c r="C114" s="41" t="s">
        <v>49</v>
      </c>
      <c r="D114" s="41" t="s">
        <v>328</v>
      </c>
      <c r="E114" s="41" t="s">
        <v>329</v>
      </c>
      <c r="F114" s="40">
        <v>30</v>
      </c>
      <c r="G114" s="40">
        <v>3</v>
      </c>
      <c r="H114" s="40">
        <v>33</v>
      </c>
      <c r="I114" s="40">
        <v>3.3</v>
      </c>
      <c r="J114" s="51"/>
    </row>
    <row r="115" spans="1:10" ht="18" customHeight="1">
      <c r="A115" s="40">
        <v>9</v>
      </c>
      <c r="B115" s="40" t="s">
        <v>377</v>
      </c>
      <c r="C115" s="41" t="s">
        <v>49</v>
      </c>
      <c r="D115" s="41" t="s">
        <v>163</v>
      </c>
      <c r="E115" s="41" t="s">
        <v>378</v>
      </c>
      <c r="F115" s="40">
        <v>24</v>
      </c>
      <c r="G115" s="40"/>
      <c r="H115" s="40">
        <v>24</v>
      </c>
      <c r="I115" s="40">
        <v>2.4</v>
      </c>
      <c r="J115" s="51"/>
    </row>
    <row r="116" spans="1:10" ht="18" customHeight="1">
      <c r="A116" s="40">
        <v>10</v>
      </c>
      <c r="B116" s="40" t="s">
        <v>430</v>
      </c>
      <c r="C116" s="41" t="s">
        <v>49</v>
      </c>
      <c r="D116" s="41" t="s">
        <v>431</v>
      </c>
      <c r="E116" s="41" t="s">
        <v>432</v>
      </c>
      <c r="F116" s="40">
        <v>116</v>
      </c>
      <c r="G116" s="40"/>
      <c r="H116" s="40">
        <v>116</v>
      </c>
      <c r="I116" s="40">
        <v>11.6</v>
      </c>
      <c r="J116" s="40"/>
    </row>
    <row r="117" spans="1:10" ht="18" customHeight="1">
      <c r="A117" s="40">
        <v>11</v>
      </c>
      <c r="B117" s="40" t="s">
        <v>438</v>
      </c>
      <c r="C117" s="41" t="s">
        <v>49</v>
      </c>
      <c r="D117" s="41" t="s">
        <v>128</v>
      </c>
      <c r="E117" s="41" t="s">
        <v>439</v>
      </c>
      <c r="F117" s="40">
        <v>25</v>
      </c>
      <c r="G117" s="40"/>
      <c r="H117" s="40">
        <v>25</v>
      </c>
      <c r="I117" s="40">
        <v>2.5</v>
      </c>
      <c r="J117" s="40"/>
    </row>
    <row r="118" spans="1:10" ht="18" customHeight="1">
      <c r="A118" s="102" t="s">
        <v>465</v>
      </c>
      <c r="B118" s="103"/>
      <c r="C118" s="103"/>
      <c r="D118" s="103"/>
      <c r="E118" s="104"/>
      <c r="F118" s="43">
        <v>436</v>
      </c>
      <c r="G118" s="43">
        <v>9</v>
      </c>
      <c r="H118" s="43">
        <v>445</v>
      </c>
      <c r="I118" s="43">
        <v>44.5</v>
      </c>
      <c r="J118" s="52"/>
    </row>
    <row r="119" spans="1:10" ht="18" customHeight="1">
      <c r="A119" s="40">
        <v>1</v>
      </c>
      <c r="B119" s="40" t="s">
        <v>94</v>
      </c>
      <c r="C119" s="41" t="s">
        <v>102</v>
      </c>
      <c r="D119" s="41" t="s">
        <v>103</v>
      </c>
      <c r="E119" s="41" t="s">
        <v>104</v>
      </c>
      <c r="F119" s="40">
        <v>45</v>
      </c>
      <c r="G119" s="40"/>
      <c r="H119" s="40">
        <v>45</v>
      </c>
      <c r="I119" s="40">
        <v>4.5</v>
      </c>
      <c r="J119" s="40"/>
    </row>
    <row r="120" spans="1:10" ht="18" customHeight="1">
      <c r="A120" s="40">
        <v>2</v>
      </c>
      <c r="B120" s="40" t="s">
        <v>94</v>
      </c>
      <c r="C120" s="41" t="s">
        <v>102</v>
      </c>
      <c r="D120" s="41" t="s">
        <v>103</v>
      </c>
      <c r="E120" s="41" t="s">
        <v>105</v>
      </c>
      <c r="F120" s="40">
        <v>30</v>
      </c>
      <c r="G120" s="40"/>
      <c r="H120" s="40">
        <v>30</v>
      </c>
      <c r="I120" s="40">
        <v>3</v>
      </c>
      <c r="J120" s="40"/>
    </row>
    <row r="121" spans="1:10" ht="18" customHeight="1">
      <c r="A121" s="40">
        <v>3</v>
      </c>
      <c r="B121" s="40" t="s">
        <v>246</v>
      </c>
      <c r="C121" s="41" t="s">
        <v>102</v>
      </c>
      <c r="D121" s="41" t="s">
        <v>249</v>
      </c>
      <c r="E121" s="41" t="s">
        <v>250</v>
      </c>
      <c r="F121" s="40">
        <v>72</v>
      </c>
      <c r="G121" s="40">
        <v>3</v>
      </c>
      <c r="H121" s="40">
        <v>75</v>
      </c>
      <c r="I121" s="40">
        <v>7.5</v>
      </c>
      <c r="J121" s="40" t="s">
        <v>248</v>
      </c>
    </row>
    <row r="122" spans="1:10" ht="18" customHeight="1">
      <c r="A122" s="40">
        <v>4</v>
      </c>
      <c r="B122" s="40" t="s">
        <v>282</v>
      </c>
      <c r="C122" s="41" t="s">
        <v>102</v>
      </c>
      <c r="D122" s="41" t="s">
        <v>284</v>
      </c>
      <c r="E122" s="41" t="s">
        <v>285</v>
      </c>
      <c r="F122" s="40">
        <v>24</v>
      </c>
      <c r="G122" s="40"/>
      <c r="H122" s="40">
        <v>24</v>
      </c>
      <c r="I122" s="40">
        <v>2.4</v>
      </c>
      <c r="J122" s="40"/>
    </row>
    <row r="123" spans="1:10" ht="18" customHeight="1">
      <c r="A123" s="40">
        <v>5</v>
      </c>
      <c r="B123" s="40" t="s">
        <v>282</v>
      </c>
      <c r="C123" s="41" t="s">
        <v>102</v>
      </c>
      <c r="D123" s="41" t="s">
        <v>284</v>
      </c>
      <c r="E123" s="41" t="s">
        <v>91</v>
      </c>
      <c r="F123" s="40">
        <v>22</v>
      </c>
      <c r="G123" s="40"/>
      <c r="H123" s="40">
        <v>22</v>
      </c>
      <c r="I123" s="40">
        <v>2.2000000000000002</v>
      </c>
      <c r="J123" s="40"/>
    </row>
    <row r="124" spans="1:10" ht="18" customHeight="1">
      <c r="A124" s="40">
        <v>6</v>
      </c>
      <c r="B124" s="40" t="s">
        <v>309</v>
      </c>
      <c r="C124" s="41" t="s">
        <v>102</v>
      </c>
      <c r="D124" s="41" t="s">
        <v>249</v>
      </c>
      <c r="E124" s="41" t="s">
        <v>316</v>
      </c>
      <c r="F124" s="40">
        <v>32</v>
      </c>
      <c r="G124" s="40">
        <v>3</v>
      </c>
      <c r="H124" s="40">
        <v>35</v>
      </c>
      <c r="I124" s="40">
        <v>3.5</v>
      </c>
      <c r="J124" s="40" t="s">
        <v>315</v>
      </c>
    </row>
    <row r="125" spans="1:10" ht="18" customHeight="1">
      <c r="A125" s="40">
        <v>7</v>
      </c>
      <c r="B125" s="40" t="s">
        <v>309</v>
      </c>
      <c r="C125" s="41" t="s">
        <v>102</v>
      </c>
      <c r="D125" s="41" t="s">
        <v>249</v>
      </c>
      <c r="E125" s="41" t="s">
        <v>317</v>
      </c>
      <c r="F125" s="40">
        <v>30</v>
      </c>
      <c r="G125" s="40"/>
      <c r="H125" s="40">
        <v>30</v>
      </c>
      <c r="I125" s="40">
        <v>3</v>
      </c>
      <c r="J125" s="40" t="s">
        <v>315</v>
      </c>
    </row>
    <row r="126" spans="1:10" ht="18" customHeight="1">
      <c r="A126" s="40">
        <v>8</v>
      </c>
      <c r="B126" s="40" t="s">
        <v>309</v>
      </c>
      <c r="C126" s="41" t="s">
        <v>102</v>
      </c>
      <c r="D126" s="41" t="s">
        <v>284</v>
      </c>
      <c r="E126" s="41" t="s">
        <v>318</v>
      </c>
      <c r="F126" s="40">
        <v>65</v>
      </c>
      <c r="G126" s="40"/>
      <c r="H126" s="40">
        <v>65</v>
      </c>
      <c r="I126" s="40">
        <v>6.5</v>
      </c>
      <c r="J126" s="40" t="s">
        <v>315</v>
      </c>
    </row>
    <row r="127" spans="1:10" ht="18" customHeight="1">
      <c r="A127" s="40">
        <v>9</v>
      </c>
      <c r="B127" s="40" t="s">
        <v>394</v>
      </c>
      <c r="C127" s="41" t="s">
        <v>102</v>
      </c>
      <c r="D127" s="41" t="s">
        <v>395</v>
      </c>
      <c r="E127" s="41" t="s">
        <v>396</v>
      </c>
      <c r="F127" s="40">
        <v>10</v>
      </c>
      <c r="G127" s="40"/>
      <c r="H127" s="40">
        <v>10</v>
      </c>
      <c r="I127" s="40">
        <v>1</v>
      </c>
      <c r="J127" s="51"/>
    </row>
    <row r="128" spans="1:10" ht="24" customHeight="1">
      <c r="A128" s="40">
        <v>10</v>
      </c>
      <c r="B128" s="57" t="s">
        <v>409</v>
      </c>
      <c r="C128" s="41" t="s">
        <v>102</v>
      </c>
      <c r="D128" s="41" t="s">
        <v>284</v>
      </c>
      <c r="E128" s="41" t="s">
        <v>410</v>
      </c>
      <c r="F128" s="40">
        <v>4</v>
      </c>
      <c r="G128" s="40"/>
      <c r="H128" s="40">
        <v>4</v>
      </c>
      <c r="I128" s="40">
        <v>0.4</v>
      </c>
      <c r="J128" s="40"/>
    </row>
    <row r="129" spans="1:10" ht="29.1" customHeight="1">
      <c r="A129" s="40">
        <v>11</v>
      </c>
      <c r="B129" s="57" t="s">
        <v>418</v>
      </c>
      <c r="C129" s="41" t="s">
        <v>102</v>
      </c>
      <c r="D129" s="41" t="s">
        <v>419</v>
      </c>
      <c r="E129" s="41" t="s">
        <v>420</v>
      </c>
      <c r="F129" s="40">
        <v>5</v>
      </c>
      <c r="G129" s="40"/>
      <c r="H129" s="40">
        <v>5</v>
      </c>
      <c r="I129" s="40">
        <v>0.5</v>
      </c>
      <c r="J129" s="40"/>
    </row>
    <row r="130" spans="1:10" ht="18" customHeight="1">
      <c r="A130" s="40">
        <v>12</v>
      </c>
      <c r="B130" s="40" t="s">
        <v>430</v>
      </c>
      <c r="C130" s="41" t="s">
        <v>102</v>
      </c>
      <c r="D130" s="41" t="s">
        <v>433</v>
      </c>
      <c r="E130" s="41" t="s">
        <v>434</v>
      </c>
      <c r="F130" s="40">
        <v>25</v>
      </c>
      <c r="G130" s="40"/>
      <c r="H130" s="40">
        <v>25</v>
      </c>
      <c r="I130" s="40">
        <v>2.5</v>
      </c>
      <c r="J130" s="40"/>
    </row>
    <row r="131" spans="1:10" ht="18" customHeight="1">
      <c r="A131" s="40">
        <v>13</v>
      </c>
      <c r="B131" s="40" t="s">
        <v>430</v>
      </c>
      <c r="C131" s="41" t="s">
        <v>102</v>
      </c>
      <c r="D131" s="41" t="s">
        <v>433</v>
      </c>
      <c r="E131" s="41" t="s">
        <v>435</v>
      </c>
      <c r="F131" s="40">
        <v>29</v>
      </c>
      <c r="G131" s="40"/>
      <c r="H131" s="40">
        <v>29</v>
      </c>
      <c r="I131" s="40">
        <v>2.9</v>
      </c>
      <c r="J131" s="40"/>
    </row>
    <row r="132" spans="1:10" ht="18" customHeight="1">
      <c r="A132" s="40">
        <v>14</v>
      </c>
      <c r="B132" s="40" t="s">
        <v>442</v>
      </c>
      <c r="C132" s="41" t="s">
        <v>102</v>
      </c>
      <c r="D132" s="41" t="s">
        <v>249</v>
      </c>
      <c r="E132" s="41" t="s">
        <v>445</v>
      </c>
      <c r="F132" s="40">
        <v>43</v>
      </c>
      <c r="G132" s="40"/>
      <c r="H132" s="40">
        <v>43</v>
      </c>
      <c r="I132" s="40">
        <v>4.3</v>
      </c>
      <c r="J132" s="40"/>
    </row>
    <row r="133" spans="1:10" ht="18" customHeight="1">
      <c r="A133" s="40">
        <v>15</v>
      </c>
      <c r="B133" s="40" t="s">
        <v>450</v>
      </c>
      <c r="C133" s="40" t="s">
        <v>102</v>
      </c>
      <c r="D133" s="40" t="s">
        <v>451</v>
      </c>
      <c r="E133" s="40" t="s">
        <v>452</v>
      </c>
      <c r="F133" s="40"/>
      <c r="G133" s="40">
        <v>3</v>
      </c>
      <c r="H133" s="40">
        <v>3</v>
      </c>
      <c r="I133" s="40">
        <v>0.3</v>
      </c>
      <c r="J133" s="40" t="s">
        <v>453</v>
      </c>
    </row>
    <row r="134" spans="1:10" ht="18" customHeight="1">
      <c r="A134" s="102" t="s">
        <v>466</v>
      </c>
      <c r="B134" s="103"/>
      <c r="C134" s="103"/>
      <c r="D134" s="103"/>
      <c r="E134" s="104"/>
      <c r="F134" s="43">
        <v>654</v>
      </c>
      <c r="G134" s="43">
        <v>9</v>
      </c>
      <c r="H134" s="43">
        <v>663</v>
      </c>
      <c r="I134" s="43">
        <v>66.3</v>
      </c>
      <c r="J134" s="52"/>
    </row>
    <row r="135" spans="1:10" ht="18" customHeight="1">
      <c r="A135" s="40">
        <v>1</v>
      </c>
      <c r="B135" s="40" t="s">
        <v>19</v>
      </c>
      <c r="C135" s="41" t="s">
        <v>467</v>
      </c>
      <c r="D135" s="41" t="s">
        <v>21</v>
      </c>
      <c r="E135" s="41" t="s">
        <v>22</v>
      </c>
      <c r="F135" s="40">
        <v>84</v>
      </c>
      <c r="G135" s="40">
        <v>3</v>
      </c>
      <c r="H135" s="40">
        <v>87</v>
      </c>
      <c r="I135" s="40">
        <v>8.6999999999999993</v>
      </c>
      <c r="J135" s="40"/>
    </row>
    <row r="136" spans="1:10" ht="18" customHeight="1">
      <c r="A136" s="40">
        <v>2</v>
      </c>
      <c r="B136" s="40" t="s">
        <v>41</v>
      </c>
      <c r="C136" s="41" t="s">
        <v>467</v>
      </c>
      <c r="D136" s="41" t="s">
        <v>42</v>
      </c>
      <c r="E136" s="41" t="s">
        <v>43</v>
      </c>
      <c r="F136" s="40">
        <v>59</v>
      </c>
      <c r="G136" s="40"/>
      <c r="H136" s="40">
        <v>59</v>
      </c>
      <c r="I136" s="40">
        <v>5.9</v>
      </c>
      <c r="J136" s="47"/>
    </row>
    <row r="137" spans="1:10" ht="18" customHeight="1">
      <c r="A137" s="40">
        <v>3</v>
      </c>
      <c r="B137" s="40" t="s">
        <v>127</v>
      </c>
      <c r="C137" s="41" t="s">
        <v>467</v>
      </c>
      <c r="D137" s="41" t="s">
        <v>130</v>
      </c>
      <c r="E137" s="41" t="s">
        <v>131</v>
      </c>
      <c r="F137" s="40">
        <v>52</v>
      </c>
      <c r="G137" s="40"/>
      <c r="H137" s="40">
        <v>52</v>
      </c>
      <c r="I137" s="40">
        <v>5.2</v>
      </c>
      <c r="J137" s="40"/>
    </row>
    <row r="138" spans="1:10" ht="18" customHeight="1">
      <c r="A138" s="40">
        <v>4</v>
      </c>
      <c r="B138" s="40" t="s">
        <v>127</v>
      </c>
      <c r="C138" s="41" t="s">
        <v>467</v>
      </c>
      <c r="D138" s="41" t="s">
        <v>130</v>
      </c>
      <c r="E138" s="41" t="s">
        <v>132</v>
      </c>
      <c r="F138" s="40">
        <v>260</v>
      </c>
      <c r="G138" s="40"/>
      <c r="H138" s="40">
        <v>260</v>
      </c>
      <c r="I138" s="40">
        <v>26</v>
      </c>
      <c r="J138" s="40"/>
    </row>
    <row r="139" spans="1:10" ht="18" customHeight="1">
      <c r="A139" s="40">
        <v>5</v>
      </c>
      <c r="B139" s="40" t="s">
        <v>166</v>
      </c>
      <c r="C139" s="41" t="s">
        <v>467</v>
      </c>
      <c r="D139" s="41" t="s">
        <v>167</v>
      </c>
      <c r="E139" s="41" t="s">
        <v>168</v>
      </c>
      <c r="F139" s="40">
        <v>111</v>
      </c>
      <c r="G139" s="40"/>
      <c r="H139" s="40">
        <v>111</v>
      </c>
      <c r="I139" s="40">
        <v>11.1</v>
      </c>
      <c r="J139" s="40" t="s">
        <v>169</v>
      </c>
    </row>
    <row r="140" spans="1:10" ht="18" customHeight="1">
      <c r="A140" s="40">
        <v>6</v>
      </c>
      <c r="B140" s="40" t="s">
        <v>309</v>
      </c>
      <c r="C140" s="41" t="s">
        <v>467</v>
      </c>
      <c r="D140" s="41" t="s">
        <v>313</v>
      </c>
      <c r="E140" s="41" t="s">
        <v>314</v>
      </c>
      <c r="F140" s="40">
        <v>15</v>
      </c>
      <c r="G140" s="40"/>
      <c r="H140" s="40">
        <v>15</v>
      </c>
      <c r="I140" s="40">
        <v>1.5</v>
      </c>
      <c r="J140" s="40" t="s">
        <v>315</v>
      </c>
    </row>
    <row r="141" spans="1:10" ht="30" customHeight="1">
      <c r="A141" s="40">
        <v>7</v>
      </c>
      <c r="B141" s="40" t="s">
        <v>415</v>
      </c>
      <c r="C141" s="41" t="s">
        <v>467</v>
      </c>
      <c r="D141" s="41" t="s">
        <v>167</v>
      </c>
      <c r="E141" s="41" t="s">
        <v>364</v>
      </c>
      <c r="F141" s="40">
        <v>64</v>
      </c>
      <c r="G141" s="40">
        <v>3</v>
      </c>
      <c r="H141" s="40">
        <v>67</v>
      </c>
      <c r="I141" s="40">
        <v>6.7</v>
      </c>
      <c r="J141" s="40" t="s">
        <v>169</v>
      </c>
    </row>
    <row r="142" spans="1:10" ht="18" customHeight="1">
      <c r="A142" s="40">
        <v>8</v>
      </c>
      <c r="B142" s="40" t="s">
        <v>424</v>
      </c>
      <c r="C142" s="41" t="s">
        <v>467</v>
      </c>
      <c r="D142" s="41" t="s">
        <v>425</v>
      </c>
      <c r="E142" s="41" t="s">
        <v>426</v>
      </c>
      <c r="F142" s="40">
        <v>9</v>
      </c>
      <c r="G142" s="40"/>
      <c r="H142" s="40">
        <v>9</v>
      </c>
      <c r="I142" s="40">
        <v>0.9</v>
      </c>
      <c r="J142" s="40"/>
    </row>
    <row r="143" spans="1:10" ht="18" customHeight="1">
      <c r="A143" s="40">
        <v>9</v>
      </c>
      <c r="B143" s="40" t="s">
        <v>446</v>
      </c>
      <c r="C143" s="41" t="s">
        <v>467</v>
      </c>
      <c r="D143" s="40" t="s">
        <v>447</v>
      </c>
      <c r="E143" s="40" t="s">
        <v>448</v>
      </c>
      <c r="F143" s="40"/>
      <c r="G143" s="40">
        <v>3</v>
      </c>
      <c r="H143" s="40">
        <v>3</v>
      </c>
      <c r="I143" s="40">
        <v>0.3</v>
      </c>
      <c r="J143" s="40" t="s">
        <v>449</v>
      </c>
    </row>
    <row r="144" spans="1:10" ht="18" customHeight="1">
      <c r="A144" s="102" t="s">
        <v>468</v>
      </c>
      <c r="B144" s="103"/>
      <c r="C144" s="103"/>
      <c r="D144" s="103"/>
      <c r="E144" s="104"/>
      <c r="F144" s="43">
        <v>253</v>
      </c>
      <c r="G144" s="43">
        <v>6</v>
      </c>
      <c r="H144" s="43">
        <v>259</v>
      </c>
      <c r="I144" s="43">
        <v>25.9</v>
      </c>
      <c r="J144" s="52"/>
    </row>
    <row r="145" spans="1:10" ht="18" customHeight="1">
      <c r="A145" s="40">
        <v>1</v>
      </c>
      <c r="B145" s="40" t="s">
        <v>156</v>
      </c>
      <c r="C145" s="41" t="s">
        <v>157</v>
      </c>
      <c r="D145" s="41" t="s">
        <v>158</v>
      </c>
      <c r="E145" s="41" t="s">
        <v>159</v>
      </c>
      <c r="F145" s="40">
        <v>73</v>
      </c>
      <c r="G145" s="40">
        <v>3</v>
      </c>
      <c r="H145" s="40">
        <v>76</v>
      </c>
      <c r="I145" s="40">
        <v>7.6</v>
      </c>
      <c r="J145" s="40" t="s">
        <v>160</v>
      </c>
    </row>
    <row r="146" spans="1:10" ht="18" customHeight="1">
      <c r="A146" s="40">
        <v>2</v>
      </c>
      <c r="B146" s="40" t="s">
        <v>156</v>
      </c>
      <c r="C146" s="41" t="s">
        <v>157</v>
      </c>
      <c r="D146" s="41" t="s">
        <v>161</v>
      </c>
      <c r="E146" s="41" t="s">
        <v>162</v>
      </c>
      <c r="F146" s="40">
        <v>16</v>
      </c>
      <c r="G146" s="40"/>
      <c r="H146" s="40">
        <v>16</v>
      </c>
      <c r="I146" s="40">
        <v>1.6</v>
      </c>
      <c r="J146" s="40" t="s">
        <v>160</v>
      </c>
    </row>
    <row r="147" spans="1:10" ht="18" customHeight="1">
      <c r="A147" s="40">
        <v>3</v>
      </c>
      <c r="B147" s="40" t="s">
        <v>187</v>
      </c>
      <c r="C147" s="41" t="s">
        <v>157</v>
      </c>
      <c r="D147" s="41" t="s">
        <v>188</v>
      </c>
      <c r="E147" s="41" t="s">
        <v>189</v>
      </c>
      <c r="F147" s="40">
        <v>36</v>
      </c>
      <c r="G147" s="40"/>
      <c r="H147" s="40">
        <v>36</v>
      </c>
      <c r="I147" s="40">
        <v>3.6</v>
      </c>
      <c r="J147" s="40" t="s">
        <v>190</v>
      </c>
    </row>
    <row r="148" spans="1:10" ht="18" customHeight="1">
      <c r="A148" s="40">
        <v>4</v>
      </c>
      <c r="B148" s="40" t="s">
        <v>187</v>
      </c>
      <c r="C148" s="41" t="s">
        <v>157</v>
      </c>
      <c r="D148" s="41" t="s">
        <v>188</v>
      </c>
      <c r="E148" s="41" t="s">
        <v>191</v>
      </c>
      <c r="F148" s="40">
        <v>38</v>
      </c>
      <c r="G148" s="40"/>
      <c r="H148" s="40">
        <v>38</v>
      </c>
      <c r="I148" s="40">
        <v>3.8</v>
      </c>
      <c r="J148" s="40" t="s">
        <v>190</v>
      </c>
    </row>
    <row r="149" spans="1:10" ht="18" customHeight="1">
      <c r="A149" s="40">
        <v>5</v>
      </c>
      <c r="B149" s="40" t="s">
        <v>205</v>
      </c>
      <c r="C149" s="41" t="s">
        <v>157</v>
      </c>
      <c r="D149" s="41" t="s">
        <v>206</v>
      </c>
      <c r="E149" s="41" t="s">
        <v>207</v>
      </c>
      <c r="F149" s="40">
        <v>67</v>
      </c>
      <c r="G149" s="40"/>
      <c r="H149" s="40">
        <v>67</v>
      </c>
      <c r="I149" s="40">
        <v>6.7</v>
      </c>
      <c r="J149" s="40"/>
    </row>
    <row r="150" spans="1:10" ht="18" customHeight="1">
      <c r="A150" s="40">
        <v>6</v>
      </c>
      <c r="B150" s="40" t="s">
        <v>205</v>
      </c>
      <c r="C150" s="41" t="s">
        <v>157</v>
      </c>
      <c r="D150" s="41" t="s">
        <v>206</v>
      </c>
      <c r="E150" s="41" t="s">
        <v>208</v>
      </c>
      <c r="F150" s="40">
        <v>9</v>
      </c>
      <c r="G150" s="40"/>
      <c r="H150" s="40">
        <v>9</v>
      </c>
      <c r="I150" s="40">
        <v>0.9</v>
      </c>
      <c r="J150" s="40"/>
    </row>
    <row r="151" spans="1:10" ht="18" customHeight="1">
      <c r="A151" s="40">
        <v>7</v>
      </c>
      <c r="B151" s="40" t="s">
        <v>252</v>
      </c>
      <c r="C151" s="41" t="s">
        <v>157</v>
      </c>
      <c r="D151" s="41" t="s">
        <v>253</v>
      </c>
      <c r="E151" s="41" t="s">
        <v>254</v>
      </c>
      <c r="F151" s="40">
        <v>14</v>
      </c>
      <c r="G151" s="40"/>
      <c r="H151" s="40">
        <v>14</v>
      </c>
      <c r="I151" s="40">
        <v>1.4</v>
      </c>
      <c r="J151" s="40" t="s">
        <v>255</v>
      </c>
    </row>
    <row r="152" spans="1:10" ht="18" customHeight="1">
      <c r="A152" s="40">
        <v>8</v>
      </c>
      <c r="B152" s="40" t="s">
        <v>454</v>
      </c>
      <c r="C152" s="40" t="s">
        <v>157</v>
      </c>
      <c r="D152" s="40" t="s">
        <v>206</v>
      </c>
      <c r="E152" s="40" t="s">
        <v>455</v>
      </c>
      <c r="F152" s="40"/>
      <c r="G152" s="40">
        <v>3</v>
      </c>
      <c r="H152" s="40">
        <v>3</v>
      </c>
      <c r="I152" s="40">
        <v>0.3</v>
      </c>
      <c r="J152" s="40" t="s">
        <v>456</v>
      </c>
    </row>
    <row r="153" spans="1:10" ht="18" customHeight="1">
      <c r="A153" s="102" t="s">
        <v>469</v>
      </c>
      <c r="B153" s="103"/>
      <c r="C153" s="103"/>
      <c r="D153" s="103"/>
      <c r="E153" s="104"/>
      <c r="F153" s="43">
        <v>526</v>
      </c>
      <c r="G153" s="43">
        <v>6</v>
      </c>
      <c r="H153" s="43">
        <v>532</v>
      </c>
      <c r="I153" s="43">
        <v>53.2</v>
      </c>
      <c r="J153" s="52"/>
    </row>
    <row r="154" spans="1:10" ht="18" customHeight="1">
      <c r="A154" s="40">
        <v>1</v>
      </c>
      <c r="B154" s="40" t="s">
        <v>52</v>
      </c>
      <c r="C154" s="41" t="s">
        <v>53</v>
      </c>
      <c r="D154" s="41" t="s">
        <v>54</v>
      </c>
      <c r="E154" s="41" t="s">
        <v>55</v>
      </c>
      <c r="F154" s="40">
        <v>52</v>
      </c>
      <c r="G154" s="40">
        <v>3</v>
      </c>
      <c r="H154" s="40">
        <v>55</v>
      </c>
      <c r="I154" s="40">
        <v>5.5</v>
      </c>
      <c r="J154" s="59" t="s">
        <v>56</v>
      </c>
    </row>
    <row r="155" spans="1:10" ht="18" customHeight="1">
      <c r="A155" s="40">
        <v>2</v>
      </c>
      <c r="B155" s="40" t="s">
        <v>75</v>
      </c>
      <c r="C155" s="41" t="s">
        <v>53</v>
      </c>
      <c r="D155" s="41" t="s">
        <v>76</v>
      </c>
      <c r="E155" s="41" t="s">
        <v>77</v>
      </c>
      <c r="F155" s="40">
        <v>21</v>
      </c>
      <c r="G155" s="40"/>
      <c r="H155" s="40">
        <v>21</v>
      </c>
      <c r="I155" s="40">
        <v>2.1</v>
      </c>
      <c r="J155" s="40"/>
    </row>
    <row r="156" spans="1:10" ht="18" customHeight="1">
      <c r="A156" s="40">
        <v>3</v>
      </c>
      <c r="B156" s="40" t="s">
        <v>82</v>
      </c>
      <c r="C156" s="41" t="s">
        <v>53</v>
      </c>
      <c r="D156" s="41" t="s">
        <v>83</v>
      </c>
      <c r="E156" s="41" t="s">
        <v>84</v>
      </c>
      <c r="F156" s="40">
        <v>28</v>
      </c>
      <c r="G156" s="40"/>
      <c r="H156" s="40">
        <v>28</v>
      </c>
      <c r="I156" s="40">
        <v>2.8</v>
      </c>
      <c r="J156" s="40" t="s">
        <v>85</v>
      </c>
    </row>
    <row r="157" spans="1:10" ht="18" customHeight="1">
      <c r="A157" s="40">
        <v>4</v>
      </c>
      <c r="B157" s="40" t="s">
        <v>177</v>
      </c>
      <c r="C157" s="41" t="s">
        <v>53</v>
      </c>
      <c r="D157" s="41" t="s">
        <v>178</v>
      </c>
      <c r="E157" s="41" t="s">
        <v>179</v>
      </c>
      <c r="F157" s="40">
        <v>43</v>
      </c>
      <c r="G157" s="40">
        <v>3</v>
      </c>
      <c r="H157" s="40">
        <v>46</v>
      </c>
      <c r="I157" s="40">
        <v>4.5999999999999996</v>
      </c>
      <c r="J157" s="40"/>
    </row>
    <row r="158" spans="1:10" ht="18" customHeight="1">
      <c r="A158" s="40">
        <v>5</v>
      </c>
      <c r="B158" s="40" t="s">
        <v>177</v>
      </c>
      <c r="C158" s="41" t="s">
        <v>53</v>
      </c>
      <c r="D158" s="41" t="s">
        <v>180</v>
      </c>
      <c r="E158" s="41" t="s">
        <v>181</v>
      </c>
      <c r="F158" s="40">
        <v>28</v>
      </c>
      <c r="G158" s="40"/>
      <c r="H158" s="40">
        <v>28</v>
      </c>
      <c r="I158" s="40">
        <v>2.8</v>
      </c>
      <c r="J158" s="40"/>
    </row>
    <row r="159" spans="1:10" ht="18" customHeight="1">
      <c r="A159" s="40">
        <v>6</v>
      </c>
      <c r="B159" s="40" t="s">
        <v>177</v>
      </c>
      <c r="C159" s="41" t="s">
        <v>53</v>
      </c>
      <c r="D159" s="41" t="s">
        <v>180</v>
      </c>
      <c r="E159" s="41" t="s">
        <v>182</v>
      </c>
      <c r="F159" s="40">
        <v>47</v>
      </c>
      <c r="G159" s="40"/>
      <c r="H159" s="40">
        <v>47</v>
      </c>
      <c r="I159" s="40">
        <v>4.7</v>
      </c>
      <c r="J159" s="40"/>
    </row>
    <row r="160" spans="1:10" ht="18" customHeight="1">
      <c r="A160" s="40">
        <v>7</v>
      </c>
      <c r="B160" s="40" t="s">
        <v>232</v>
      </c>
      <c r="C160" s="41" t="s">
        <v>53</v>
      </c>
      <c r="D160" s="41" t="s">
        <v>241</v>
      </c>
      <c r="E160" s="41" t="s">
        <v>242</v>
      </c>
      <c r="F160" s="40">
        <v>56</v>
      </c>
      <c r="G160" s="40"/>
      <c r="H160" s="40">
        <v>56</v>
      </c>
      <c r="I160" s="40">
        <v>5.6</v>
      </c>
      <c r="J160" s="49" t="s">
        <v>238</v>
      </c>
    </row>
    <row r="161" spans="1:10" ht="18" customHeight="1">
      <c r="A161" s="40">
        <v>8</v>
      </c>
      <c r="B161" s="40" t="s">
        <v>232</v>
      </c>
      <c r="C161" s="41" t="s">
        <v>53</v>
      </c>
      <c r="D161" s="41" t="s">
        <v>241</v>
      </c>
      <c r="E161" s="41" t="s">
        <v>243</v>
      </c>
      <c r="F161" s="40">
        <v>37</v>
      </c>
      <c r="G161" s="40"/>
      <c r="H161" s="40">
        <v>37</v>
      </c>
      <c r="I161" s="40">
        <v>3.7</v>
      </c>
      <c r="J161" s="49" t="s">
        <v>238</v>
      </c>
    </row>
    <row r="162" spans="1:10" ht="18" customHeight="1">
      <c r="A162" s="40">
        <v>9</v>
      </c>
      <c r="B162" s="40" t="s">
        <v>271</v>
      </c>
      <c r="C162" s="41" t="s">
        <v>53</v>
      </c>
      <c r="D162" s="41" t="s">
        <v>76</v>
      </c>
      <c r="E162" s="41" t="s">
        <v>276</v>
      </c>
      <c r="F162" s="40">
        <v>63</v>
      </c>
      <c r="G162" s="40"/>
      <c r="H162" s="40">
        <v>63</v>
      </c>
      <c r="I162" s="40">
        <v>6.3</v>
      </c>
      <c r="J162" s="40" t="s">
        <v>277</v>
      </c>
    </row>
    <row r="163" spans="1:10" ht="18" customHeight="1">
      <c r="A163" s="40">
        <v>10</v>
      </c>
      <c r="B163" s="40" t="s">
        <v>271</v>
      </c>
      <c r="C163" s="41" t="s">
        <v>53</v>
      </c>
      <c r="D163" s="41" t="s">
        <v>54</v>
      </c>
      <c r="E163" s="41" t="s">
        <v>278</v>
      </c>
      <c r="F163" s="40">
        <v>56</v>
      </c>
      <c r="G163" s="40"/>
      <c r="H163" s="40">
        <v>56</v>
      </c>
      <c r="I163" s="40">
        <v>5.6</v>
      </c>
      <c r="J163" s="50" t="s">
        <v>279</v>
      </c>
    </row>
    <row r="164" spans="1:10" ht="18" customHeight="1">
      <c r="A164" s="40">
        <v>11</v>
      </c>
      <c r="B164" s="40" t="s">
        <v>296</v>
      </c>
      <c r="C164" s="41" t="s">
        <v>53</v>
      </c>
      <c r="D164" s="41" t="s">
        <v>305</v>
      </c>
      <c r="E164" s="41" t="s">
        <v>306</v>
      </c>
      <c r="F164" s="40">
        <v>20</v>
      </c>
      <c r="G164" s="40"/>
      <c r="H164" s="40">
        <v>20</v>
      </c>
      <c r="I164" s="40">
        <v>2</v>
      </c>
      <c r="J164" s="40"/>
    </row>
    <row r="165" spans="1:10" ht="18" customHeight="1">
      <c r="A165" s="40">
        <v>12</v>
      </c>
      <c r="B165" s="40" t="s">
        <v>404</v>
      </c>
      <c r="C165" s="41" t="s">
        <v>53</v>
      </c>
      <c r="D165" s="41" t="s">
        <v>405</v>
      </c>
      <c r="E165" s="41" t="s">
        <v>406</v>
      </c>
      <c r="F165" s="40">
        <v>75</v>
      </c>
      <c r="G165" s="40"/>
      <c r="H165" s="40">
        <v>75</v>
      </c>
      <c r="I165" s="40">
        <v>7.5</v>
      </c>
      <c r="J165" s="47"/>
    </row>
    <row r="166" spans="1:10" ht="18" customHeight="1">
      <c r="A166" s="102" t="s">
        <v>470</v>
      </c>
      <c r="B166" s="103"/>
      <c r="C166" s="103"/>
      <c r="D166" s="103"/>
      <c r="E166" s="104"/>
      <c r="F166" s="43">
        <v>337</v>
      </c>
      <c r="G166" s="43">
        <v>12</v>
      </c>
      <c r="H166" s="43">
        <v>349</v>
      </c>
      <c r="I166" s="43">
        <v>34.9</v>
      </c>
      <c r="J166" s="52"/>
    </row>
    <row r="167" spans="1:10" ht="18" customHeight="1">
      <c r="A167" s="40">
        <v>1</v>
      </c>
      <c r="B167" s="40" t="s">
        <v>41</v>
      </c>
      <c r="C167" s="41" t="s">
        <v>44</v>
      </c>
      <c r="D167" s="41" t="s">
        <v>45</v>
      </c>
      <c r="E167" s="41" t="s">
        <v>46</v>
      </c>
      <c r="F167" s="40">
        <v>9</v>
      </c>
      <c r="G167" s="40">
        <v>3</v>
      </c>
      <c r="H167" s="40">
        <v>12</v>
      </c>
      <c r="I167" s="40">
        <v>1.2</v>
      </c>
      <c r="J167" s="40" t="s">
        <v>47</v>
      </c>
    </row>
    <row r="168" spans="1:10" ht="18" customHeight="1">
      <c r="A168" s="40">
        <v>2</v>
      </c>
      <c r="B168" s="40" t="s">
        <v>60</v>
      </c>
      <c r="C168" s="41" t="s">
        <v>44</v>
      </c>
      <c r="D168" s="41" t="s">
        <v>61</v>
      </c>
      <c r="E168" s="41" t="s">
        <v>62</v>
      </c>
      <c r="F168" s="40">
        <v>18</v>
      </c>
      <c r="G168" s="40">
        <v>3</v>
      </c>
      <c r="H168" s="40">
        <v>21</v>
      </c>
      <c r="I168" s="40">
        <v>2.1</v>
      </c>
      <c r="J168" s="40"/>
    </row>
    <row r="169" spans="1:10" ht="18" customHeight="1">
      <c r="A169" s="40">
        <v>3</v>
      </c>
      <c r="B169" s="40" t="s">
        <v>113</v>
      </c>
      <c r="C169" s="41" t="s">
        <v>44</v>
      </c>
      <c r="D169" s="41" t="s">
        <v>114</v>
      </c>
      <c r="E169" s="41" t="s">
        <v>115</v>
      </c>
      <c r="F169" s="40">
        <v>21</v>
      </c>
      <c r="G169" s="40">
        <v>3</v>
      </c>
      <c r="H169" s="40">
        <v>24</v>
      </c>
      <c r="I169" s="40">
        <v>2.4</v>
      </c>
      <c r="J169" s="60"/>
    </row>
    <row r="170" spans="1:10" ht="18" customHeight="1">
      <c r="A170" s="40">
        <v>4</v>
      </c>
      <c r="B170" s="40" t="s">
        <v>113</v>
      </c>
      <c r="C170" s="41" t="s">
        <v>44</v>
      </c>
      <c r="D170" s="41" t="s">
        <v>114</v>
      </c>
      <c r="E170" s="41" t="s">
        <v>116</v>
      </c>
      <c r="F170" s="40">
        <v>25</v>
      </c>
      <c r="G170" s="40"/>
      <c r="H170" s="40">
        <v>25</v>
      </c>
      <c r="I170" s="40">
        <v>2.5</v>
      </c>
      <c r="J170" s="60"/>
    </row>
    <row r="171" spans="1:10" ht="18" customHeight="1">
      <c r="A171" s="40">
        <v>5</v>
      </c>
      <c r="B171" s="40" t="s">
        <v>113</v>
      </c>
      <c r="C171" s="45" t="s">
        <v>44</v>
      </c>
      <c r="D171" s="45" t="s">
        <v>114</v>
      </c>
      <c r="E171" s="45" t="s">
        <v>117</v>
      </c>
      <c r="F171" s="40">
        <v>26</v>
      </c>
      <c r="G171" s="40"/>
      <c r="H171" s="40">
        <v>26</v>
      </c>
      <c r="I171" s="40">
        <v>2.6</v>
      </c>
      <c r="J171" s="61" t="s">
        <v>81</v>
      </c>
    </row>
    <row r="172" spans="1:10" ht="18" customHeight="1">
      <c r="A172" s="40">
        <v>6</v>
      </c>
      <c r="B172" s="40" t="s">
        <v>187</v>
      </c>
      <c r="C172" s="41" t="s">
        <v>44</v>
      </c>
      <c r="D172" s="41" t="s">
        <v>192</v>
      </c>
      <c r="E172" s="41" t="s">
        <v>193</v>
      </c>
      <c r="F172" s="40">
        <v>13</v>
      </c>
      <c r="G172" s="40"/>
      <c r="H172" s="40">
        <v>13</v>
      </c>
      <c r="I172" s="40">
        <v>1.3</v>
      </c>
      <c r="J172" s="40" t="s">
        <v>190</v>
      </c>
    </row>
    <row r="173" spans="1:10" ht="18" customHeight="1">
      <c r="A173" s="40">
        <v>7</v>
      </c>
      <c r="B173" s="40" t="s">
        <v>187</v>
      </c>
      <c r="C173" s="41" t="s">
        <v>44</v>
      </c>
      <c r="D173" s="41" t="s">
        <v>192</v>
      </c>
      <c r="E173" s="41" t="s">
        <v>194</v>
      </c>
      <c r="F173" s="40">
        <v>37</v>
      </c>
      <c r="G173" s="40"/>
      <c r="H173" s="40">
        <v>37</v>
      </c>
      <c r="I173" s="40">
        <v>3.7</v>
      </c>
      <c r="J173" s="40" t="s">
        <v>190</v>
      </c>
    </row>
    <row r="174" spans="1:10" ht="18" customHeight="1">
      <c r="A174" s="40">
        <v>8</v>
      </c>
      <c r="B174" s="40" t="s">
        <v>286</v>
      </c>
      <c r="C174" s="41" t="s">
        <v>44</v>
      </c>
      <c r="D174" s="41" t="s">
        <v>287</v>
      </c>
      <c r="E174" s="41" t="s">
        <v>288</v>
      </c>
      <c r="F174" s="40">
        <v>40</v>
      </c>
      <c r="G174" s="40">
        <v>3</v>
      </c>
      <c r="H174" s="40">
        <v>43</v>
      </c>
      <c r="I174" s="40">
        <v>4.3</v>
      </c>
      <c r="J174" s="62"/>
    </row>
    <row r="175" spans="1:10" ht="18" customHeight="1">
      <c r="A175" s="40">
        <v>9</v>
      </c>
      <c r="B175" s="40" t="s">
        <v>286</v>
      </c>
      <c r="C175" s="41" t="s">
        <v>44</v>
      </c>
      <c r="D175" s="41" t="s">
        <v>289</v>
      </c>
      <c r="E175" s="41" t="s">
        <v>290</v>
      </c>
      <c r="F175" s="40">
        <v>24</v>
      </c>
      <c r="G175" s="40"/>
      <c r="H175" s="40">
        <v>24</v>
      </c>
      <c r="I175" s="40">
        <v>2.4</v>
      </c>
      <c r="J175" s="62"/>
    </row>
    <row r="176" spans="1:10" ht="18" customHeight="1">
      <c r="A176" s="40">
        <v>10</v>
      </c>
      <c r="B176" s="40" t="s">
        <v>370</v>
      </c>
      <c r="C176" s="41" t="s">
        <v>44</v>
      </c>
      <c r="D176" s="41" t="s">
        <v>371</v>
      </c>
      <c r="E176" s="41" t="s">
        <v>40</v>
      </c>
      <c r="F176" s="40">
        <v>22</v>
      </c>
      <c r="G176" s="40"/>
      <c r="H176" s="40">
        <v>22</v>
      </c>
      <c r="I176" s="40">
        <v>2.2000000000000002</v>
      </c>
      <c r="J176" s="63"/>
    </row>
    <row r="177" spans="1:10" ht="30.95" customHeight="1">
      <c r="A177" s="40">
        <v>11</v>
      </c>
      <c r="B177" s="40" t="s">
        <v>381</v>
      </c>
      <c r="C177" s="41" t="s">
        <v>44</v>
      </c>
      <c r="D177" s="41" t="s">
        <v>382</v>
      </c>
      <c r="E177" s="41" t="s">
        <v>383</v>
      </c>
      <c r="F177" s="56">
        <v>48</v>
      </c>
      <c r="G177" s="40"/>
      <c r="H177" s="40">
        <v>48</v>
      </c>
      <c r="I177" s="40">
        <v>4.8</v>
      </c>
      <c r="J177" s="64"/>
    </row>
    <row r="178" spans="1:10" ht="18" customHeight="1">
      <c r="A178" s="40">
        <v>12</v>
      </c>
      <c r="B178" s="40" t="s">
        <v>400</v>
      </c>
      <c r="C178" s="41" t="s">
        <v>44</v>
      </c>
      <c r="D178" s="41" t="s">
        <v>192</v>
      </c>
      <c r="E178" s="41" t="s">
        <v>401</v>
      </c>
      <c r="F178" s="40">
        <v>42</v>
      </c>
      <c r="G178" s="40"/>
      <c r="H178" s="40">
        <v>42</v>
      </c>
      <c r="I178" s="40">
        <v>4.2</v>
      </c>
      <c r="J178" s="65"/>
    </row>
    <row r="179" spans="1:10" ht="30" customHeight="1">
      <c r="A179" s="40">
        <v>13</v>
      </c>
      <c r="B179" s="40" t="s">
        <v>421</v>
      </c>
      <c r="C179" s="41" t="s">
        <v>44</v>
      </c>
      <c r="D179" s="41" t="s">
        <v>422</v>
      </c>
      <c r="E179" s="41" t="s">
        <v>423</v>
      </c>
      <c r="F179" s="40">
        <v>12</v>
      </c>
      <c r="G179" s="40"/>
      <c r="H179" s="40">
        <v>12</v>
      </c>
      <c r="I179" s="40">
        <v>1.2</v>
      </c>
      <c r="J179" s="40"/>
    </row>
    <row r="180" spans="1:10" ht="18" customHeight="1">
      <c r="A180" s="102" t="s">
        <v>471</v>
      </c>
      <c r="B180" s="103"/>
      <c r="C180" s="103"/>
      <c r="D180" s="103"/>
      <c r="E180" s="104"/>
      <c r="F180" s="43">
        <v>815</v>
      </c>
      <c r="G180" s="43">
        <v>6</v>
      </c>
      <c r="H180" s="43">
        <v>821</v>
      </c>
      <c r="I180" s="43">
        <v>82.1</v>
      </c>
      <c r="J180" s="52"/>
    </row>
    <row r="181" spans="1:10" ht="18" customHeight="1">
      <c r="A181" s="40">
        <v>1</v>
      </c>
      <c r="B181" s="40" t="s">
        <v>36</v>
      </c>
      <c r="C181" s="41" t="s">
        <v>472</v>
      </c>
      <c r="D181" s="41" t="s">
        <v>38</v>
      </c>
      <c r="E181" s="41" t="s">
        <v>39</v>
      </c>
      <c r="F181" s="40">
        <v>29</v>
      </c>
      <c r="G181" s="40">
        <v>3</v>
      </c>
      <c r="H181" s="40">
        <v>32</v>
      </c>
      <c r="I181" s="40">
        <v>3.2</v>
      </c>
      <c r="J181" s="47"/>
    </row>
    <row r="182" spans="1:10" ht="18" customHeight="1">
      <c r="A182" s="40">
        <v>2</v>
      </c>
      <c r="B182" s="40" t="s">
        <v>36</v>
      </c>
      <c r="C182" s="41" t="s">
        <v>472</v>
      </c>
      <c r="D182" s="41" t="s">
        <v>38</v>
      </c>
      <c r="E182" s="41" t="s">
        <v>40</v>
      </c>
      <c r="F182" s="40">
        <v>40</v>
      </c>
      <c r="G182" s="40"/>
      <c r="H182" s="40">
        <v>40</v>
      </c>
      <c r="I182" s="40">
        <v>4</v>
      </c>
      <c r="J182" s="47"/>
    </row>
    <row r="183" spans="1:10" ht="18" customHeight="1">
      <c r="A183" s="40">
        <v>3</v>
      </c>
      <c r="B183" s="40" t="s">
        <v>71</v>
      </c>
      <c r="C183" s="41" t="s">
        <v>472</v>
      </c>
      <c r="D183" s="41" t="s">
        <v>72</v>
      </c>
      <c r="E183" s="41" t="s">
        <v>73</v>
      </c>
      <c r="F183" s="40">
        <v>44</v>
      </c>
      <c r="G183" s="40"/>
      <c r="H183" s="40">
        <v>44</v>
      </c>
      <c r="I183" s="40">
        <v>4.4000000000000004</v>
      </c>
      <c r="J183" s="47"/>
    </row>
    <row r="184" spans="1:10" ht="18" customHeight="1">
      <c r="A184" s="40">
        <v>4</v>
      </c>
      <c r="B184" s="40" t="s">
        <v>71</v>
      </c>
      <c r="C184" s="41" t="s">
        <v>472</v>
      </c>
      <c r="D184" s="41" t="s">
        <v>72</v>
      </c>
      <c r="E184" s="41" t="s">
        <v>74</v>
      </c>
      <c r="F184" s="40">
        <v>53</v>
      </c>
      <c r="G184" s="40"/>
      <c r="H184" s="40">
        <v>53</v>
      </c>
      <c r="I184" s="40">
        <v>5.3</v>
      </c>
      <c r="J184" s="47"/>
    </row>
    <row r="185" spans="1:10" ht="18" customHeight="1">
      <c r="A185" s="40">
        <v>5</v>
      </c>
      <c r="B185" s="40" t="s">
        <v>78</v>
      </c>
      <c r="C185" s="41" t="s">
        <v>472</v>
      </c>
      <c r="D185" s="41" t="s">
        <v>72</v>
      </c>
      <c r="E185" s="41" t="s">
        <v>79</v>
      </c>
      <c r="F185" s="40">
        <v>80</v>
      </c>
      <c r="G185" s="40"/>
      <c r="H185" s="40">
        <v>80</v>
      </c>
      <c r="I185" s="40">
        <v>8</v>
      </c>
      <c r="J185" s="47"/>
    </row>
    <row r="186" spans="1:10" ht="18" customHeight="1">
      <c r="A186" s="40">
        <v>6</v>
      </c>
      <c r="B186" s="40" t="s">
        <v>78</v>
      </c>
      <c r="C186" s="41" t="s">
        <v>472</v>
      </c>
      <c r="D186" s="45" t="s">
        <v>72</v>
      </c>
      <c r="E186" s="45" t="s">
        <v>80</v>
      </c>
      <c r="F186" s="40">
        <v>44</v>
      </c>
      <c r="G186" s="40"/>
      <c r="H186" s="40">
        <v>44</v>
      </c>
      <c r="I186" s="40">
        <v>4.4000000000000004</v>
      </c>
      <c r="J186" s="66" t="s">
        <v>81</v>
      </c>
    </row>
    <row r="187" spans="1:10" ht="18" customHeight="1">
      <c r="A187" s="40">
        <v>7</v>
      </c>
      <c r="B187" s="40" t="s">
        <v>94</v>
      </c>
      <c r="C187" s="41" t="s">
        <v>472</v>
      </c>
      <c r="D187" s="41" t="s">
        <v>106</v>
      </c>
      <c r="E187" s="41" t="s">
        <v>97</v>
      </c>
      <c r="F187" s="40">
        <v>11</v>
      </c>
      <c r="G187" s="40"/>
      <c r="H187" s="40">
        <v>11</v>
      </c>
      <c r="I187" s="40">
        <v>1.1000000000000001</v>
      </c>
      <c r="J187" s="47" t="s">
        <v>107</v>
      </c>
    </row>
    <row r="188" spans="1:10" ht="18" customHeight="1">
      <c r="A188" s="40">
        <v>8</v>
      </c>
      <c r="B188" s="40" t="s">
        <v>94</v>
      </c>
      <c r="C188" s="41" t="s">
        <v>472</v>
      </c>
      <c r="D188" s="41" t="s">
        <v>106</v>
      </c>
      <c r="E188" s="41" t="s">
        <v>108</v>
      </c>
      <c r="F188" s="40">
        <v>42</v>
      </c>
      <c r="G188" s="40"/>
      <c r="H188" s="40">
        <v>42</v>
      </c>
      <c r="I188" s="40">
        <v>4.2</v>
      </c>
      <c r="J188" s="47" t="s">
        <v>107</v>
      </c>
    </row>
    <row r="189" spans="1:10" ht="18" customHeight="1">
      <c r="A189" s="40">
        <v>9</v>
      </c>
      <c r="B189" s="40" t="s">
        <v>109</v>
      </c>
      <c r="C189" s="41" t="s">
        <v>472</v>
      </c>
      <c r="D189" s="41" t="s">
        <v>110</v>
      </c>
      <c r="E189" s="41" t="s">
        <v>111</v>
      </c>
      <c r="F189" s="40">
        <v>27</v>
      </c>
      <c r="G189" s="40"/>
      <c r="H189" s="40">
        <v>27</v>
      </c>
      <c r="I189" s="40">
        <v>2.7</v>
      </c>
      <c r="J189" s="40"/>
    </row>
    <row r="190" spans="1:10" ht="18" customHeight="1">
      <c r="A190" s="40">
        <v>10</v>
      </c>
      <c r="B190" s="40" t="s">
        <v>109</v>
      </c>
      <c r="C190" s="41" t="s">
        <v>472</v>
      </c>
      <c r="D190" s="41" t="s">
        <v>110</v>
      </c>
      <c r="E190" s="41" t="s">
        <v>112</v>
      </c>
      <c r="F190" s="40">
        <v>14</v>
      </c>
      <c r="G190" s="40"/>
      <c r="H190" s="40">
        <v>14</v>
      </c>
      <c r="I190" s="40">
        <v>1.4</v>
      </c>
      <c r="J190" s="40"/>
    </row>
    <row r="191" spans="1:10" ht="27" customHeight="1">
      <c r="A191" s="40">
        <v>11</v>
      </c>
      <c r="B191" s="40" t="s">
        <v>151</v>
      </c>
      <c r="C191" s="41" t="s">
        <v>472</v>
      </c>
      <c r="D191" s="41" t="s">
        <v>152</v>
      </c>
      <c r="E191" s="41" t="s">
        <v>153</v>
      </c>
      <c r="F191" s="40">
        <v>17</v>
      </c>
      <c r="G191" s="40"/>
      <c r="H191" s="40">
        <v>17</v>
      </c>
      <c r="I191" s="40">
        <v>1.7</v>
      </c>
      <c r="J191" s="47"/>
    </row>
    <row r="192" spans="1:10" ht="27" customHeight="1">
      <c r="A192" s="40">
        <v>12</v>
      </c>
      <c r="B192" s="40" t="s">
        <v>151</v>
      </c>
      <c r="C192" s="41" t="s">
        <v>472</v>
      </c>
      <c r="D192" s="41" t="s">
        <v>152</v>
      </c>
      <c r="E192" s="41" t="s">
        <v>154</v>
      </c>
      <c r="F192" s="40">
        <v>18</v>
      </c>
      <c r="G192" s="40"/>
      <c r="H192" s="40">
        <v>18</v>
      </c>
      <c r="I192" s="40">
        <v>1.8</v>
      </c>
      <c r="J192" s="47"/>
    </row>
    <row r="193" spans="1:10" ht="27" customHeight="1">
      <c r="A193" s="40">
        <v>13</v>
      </c>
      <c r="B193" s="40" t="s">
        <v>151</v>
      </c>
      <c r="C193" s="41" t="s">
        <v>472</v>
      </c>
      <c r="D193" s="41" t="s">
        <v>106</v>
      </c>
      <c r="E193" s="41" t="s">
        <v>155</v>
      </c>
      <c r="F193" s="40">
        <v>14</v>
      </c>
      <c r="G193" s="40">
        <v>3</v>
      </c>
      <c r="H193" s="40">
        <v>17</v>
      </c>
      <c r="I193" s="40">
        <v>1.7</v>
      </c>
      <c r="J193" s="47"/>
    </row>
    <row r="194" spans="1:10" ht="18" customHeight="1">
      <c r="A194" s="40">
        <v>14</v>
      </c>
      <c r="B194" s="40" t="s">
        <v>170</v>
      </c>
      <c r="C194" s="41" t="s">
        <v>472</v>
      </c>
      <c r="D194" s="41" t="s">
        <v>174</v>
      </c>
      <c r="E194" s="41" t="s">
        <v>175</v>
      </c>
      <c r="F194" s="40">
        <v>42</v>
      </c>
      <c r="G194" s="40"/>
      <c r="H194" s="40">
        <v>42</v>
      </c>
      <c r="I194" s="40">
        <v>4.2</v>
      </c>
      <c r="J194" s="40" t="s">
        <v>173</v>
      </c>
    </row>
    <row r="195" spans="1:10" ht="18" customHeight="1">
      <c r="A195" s="40">
        <v>15</v>
      </c>
      <c r="B195" s="40" t="s">
        <v>170</v>
      </c>
      <c r="C195" s="41" t="s">
        <v>472</v>
      </c>
      <c r="D195" s="41" t="s">
        <v>174</v>
      </c>
      <c r="E195" s="41" t="s">
        <v>176</v>
      </c>
      <c r="F195" s="40">
        <v>56</v>
      </c>
      <c r="G195" s="40"/>
      <c r="H195" s="40">
        <v>56</v>
      </c>
      <c r="I195" s="40">
        <v>5.6</v>
      </c>
      <c r="J195" s="40" t="s">
        <v>173</v>
      </c>
    </row>
    <row r="196" spans="1:10" ht="18" customHeight="1">
      <c r="A196" s="40">
        <v>16</v>
      </c>
      <c r="B196" s="40" t="s">
        <v>183</v>
      </c>
      <c r="C196" s="41" t="s">
        <v>472</v>
      </c>
      <c r="D196" s="41" t="s">
        <v>110</v>
      </c>
      <c r="E196" s="41" t="s">
        <v>184</v>
      </c>
      <c r="F196" s="40">
        <v>25</v>
      </c>
      <c r="G196" s="40"/>
      <c r="H196" s="40">
        <v>25</v>
      </c>
      <c r="I196" s="40">
        <v>2.5</v>
      </c>
      <c r="J196" s="47"/>
    </row>
    <row r="197" spans="1:10" ht="18" customHeight="1">
      <c r="A197" s="40">
        <v>17</v>
      </c>
      <c r="B197" s="40" t="s">
        <v>183</v>
      </c>
      <c r="C197" s="41" t="s">
        <v>472</v>
      </c>
      <c r="D197" s="41" t="s">
        <v>110</v>
      </c>
      <c r="E197" s="41" t="s">
        <v>185</v>
      </c>
      <c r="F197" s="40">
        <v>10</v>
      </c>
      <c r="G197" s="40"/>
      <c r="H197" s="40">
        <v>10</v>
      </c>
      <c r="I197" s="40">
        <v>1</v>
      </c>
      <c r="J197" s="47"/>
    </row>
    <row r="198" spans="1:10" ht="18" customHeight="1">
      <c r="A198" s="40">
        <v>18</v>
      </c>
      <c r="B198" s="40" t="s">
        <v>183</v>
      </c>
      <c r="C198" s="41" t="s">
        <v>472</v>
      </c>
      <c r="D198" s="41" t="s">
        <v>110</v>
      </c>
      <c r="E198" s="41" t="s">
        <v>186</v>
      </c>
      <c r="F198" s="40">
        <v>25</v>
      </c>
      <c r="G198" s="40"/>
      <c r="H198" s="40">
        <v>25</v>
      </c>
      <c r="I198" s="40">
        <v>2.5</v>
      </c>
      <c r="J198" s="47"/>
    </row>
    <row r="199" spans="1:10" ht="18" customHeight="1">
      <c r="A199" s="40">
        <v>19</v>
      </c>
      <c r="B199" s="40" t="s">
        <v>232</v>
      </c>
      <c r="C199" s="41" t="s">
        <v>472</v>
      </c>
      <c r="D199" s="41" t="s">
        <v>244</v>
      </c>
      <c r="E199" s="41" t="s">
        <v>245</v>
      </c>
      <c r="F199" s="40">
        <v>130</v>
      </c>
      <c r="G199" s="40"/>
      <c r="H199" s="40">
        <v>130</v>
      </c>
      <c r="I199" s="40">
        <v>13</v>
      </c>
      <c r="J199" s="49" t="s">
        <v>238</v>
      </c>
    </row>
    <row r="200" spans="1:10" ht="18" customHeight="1">
      <c r="A200" s="40">
        <v>20</v>
      </c>
      <c r="B200" s="40" t="s">
        <v>246</v>
      </c>
      <c r="C200" s="41" t="s">
        <v>472</v>
      </c>
      <c r="D200" s="41" t="s">
        <v>106</v>
      </c>
      <c r="E200" s="41" t="s">
        <v>251</v>
      </c>
      <c r="F200" s="40">
        <v>21</v>
      </c>
      <c r="G200" s="40"/>
      <c r="H200" s="40">
        <v>21</v>
      </c>
      <c r="I200" s="40">
        <v>2.1</v>
      </c>
      <c r="J200" s="40" t="s">
        <v>248</v>
      </c>
    </row>
    <row r="201" spans="1:10" ht="18" customHeight="1">
      <c r="A201" s="40">
        <v>21</v>
      </c>
      <c r="B201" s="40" t="s">
        <v>296</v>
      </c>
      <c r="C201" s="41" t="s">
        <v>472</v>
      </c>
      <c r="D201" s="41" t="s">
        <v>307</v>
      </c>
      <c r="E201" s="41" t="s">
        <v>308</v>
      </c>
      <c r="F201" s="40">
        <v>33</v>
      </c>
      <c r="G201" s="40"/>
      <c r="H201" s="40">
        <v>33</v>
      </c>
      <c r="I201" s="40">
        <v>3.3</v>
      </c>
      <c r="J201" s="47"/>
    </row>
    <row r="202" spans="1:10" ht="27" customHeight="1">
      <c r="A202" s="40">
        <v>22</v>
      </c>
      <c r="B202" s="40" t="s">
        <v>379</v>
      </c>
      <c r="C202" s="41" t="s">
        <v>472</v>
      </c>
      <c r="D202" s="41" t="s">
        <v>174</v>
      </c>
      <c r="E202" s="41" t="s">
        <v>380</v>
      </c>
      <c r="F202" s="40">
        <v>24</v>
      </c>
      <c r="G202" s="40"/>
      <c r="H202" s="40">
        <v>24</v>
      </c>
      <c r="I202" s="40">
        <v>2.4</v>
      </c>
      <c r="J202" s="51" t="s">
        <v>173</v>
      </c>
    </row>
    <row r="203" spans="1:10" ht="18" customHeight="1">
      <c r="A203" s="40">
        <v>23</v>
      </c>
      <c r="B203" s="40" t="s">
        <v>438</v>
      </c>
      <c r="C203" s="41" t="s">
        <v>472</v>
      </c>
      <c r="D203" s="41" t="s">
        <v>307</v>
      </c>
      <c r="E203" s="41" t="s">
        <v>440</v>
      </c>
      <c r="F203" s="40">
        <v>9</v>
      </c>
      <c r="G203" s="40"/>
      <c r="H203" s="40">
        <v>9</v>
      </c>
      <c r="I203" s="40">
        <v>0.9</v>
      </c>
      <c r="J203" s="40"/>
    </row>
    <row r="204" spans="1:10" ht="18" customHeight="1">
      <c r="A204" s="40">
        <v>24</v>
      </c>
      <c r="B204" s="40" t="s">
        <v>438</v>
      </c>
      <c r="C204" s="41" t="s">
        <v>472</v>
      </c>
      <c r="D204" s="41" t="s">
        <v>307</v>
      </c>
      <c r="E204" s="41" t="s">
        <v>441</v>
      </c>
      <c r="F204" s="40">
        <v>7</v>
      </c>
      <c r="G204" s="40"/>
      <c r="H204" s="40">
        <v>7</v>
      </c>
      <c r="I204" s="40">
        <v>0.7</v>
      </c>
      <c r="J204" s="40"/>
    </row>
    <row r="205" spans="1:10" ht="18" customHeight="1">
      <c r="A205" s="102" t="s">
        <v>473</v>
      </c>
      <c r="B205" s="103"/>
      <c r="C205" s="103"/>
      <c r="D205" s="103"/>
      <c r="E205" s="104"/>
      <c r="F205" s="43">
        <v>622</v>
      </c>
      <c r="G205" s="43">
        <v>12</v>
      </c>
      <c r="H205" s="43">
        <v>634</v>
      </c>
      <c r="I205" s="43">
        <v>63.4</v>
      </c>
      <c r="J205" s="52"/>
    </row>
    <row r="206" spans="1:10" ht="18" customHeight="1">
      <c r="A206" s="40">
        <v>1</v>
      </c>
      <c r="B206" s="40" t="s">
        <v>12</v>
      </c>
      <c r="C206" s="41" t="s">
        <v>16</v>
      </c>
      <c r="D206" s="41" t="s">
        <v>17</v>
      </c>
      <c r="E206" s="41" t="s">
        <v>18</v>
      </c>
      <c r="F206" s="40">
        <v>28</v>
      </c>
      <c r="G206" s="40"/>
      <c r="H206" s="40">
        <v>28</v>
      </c>
      <c r="I206" s="40">
        <v>2.8</v>
      </c>
      <c r="J206" s="40"/>
    </row>
    <row r="207" spans="1:10" ht="18" customHeight="1">
      <c r="A207" s="40">
        <v>2</v>
      </c>
      <c r="B207" s="40" t="s">
        <v>28</v>
      </c>
      <c r="C207" s="41" t="s">
        <v>16</v>
      </c>
      <c r="D207" s="41" t="s">
        <v>29</v>
      </c>
      <c r="E207" s="41" t="s">
        <v>30</v>
      </c>
      <c r="F207" s="40">
        <v>70</v>
      </c>
      <c r="G207" s="40">
        <v>3</v>
      </c>
      <c r="H207" s="40">
        <v>73</v>
      </c>
      <c r="I207" s="40">
        <v>7.3</v>
      </c>
      <c r="J207" s="40"/>
    </row>
    <row r="208" spans="1:10" ht="18" customHeight="1">
      <c r="A208" s="40">
        <v>3</v>
      </c>
      <c r="B208" s="40" t="s">
        <v>28</v>
      </c>
      <c r="C208" s="41" t="s">
        <v>16</v>
      </c>
      <c r="D208" s="41" t="s">
        <v>29</v>
      </c>
      <c r="E208" s="41" t="s">
        <v>31</v>
      </c>
      <c r="F208" s="40">
        <v>21</v>
      </c>
      <c r="G208" s="40"/>
      <c r="H208" s="40">
        <v>21</v>
      </c>
      <c r="I208" s="40">
        <v>2.1</v>
      </c>
      <c r="J208" s="40"/>
    </row>
    <row r="209" spans="1:10" ht="18" customHeight="1">
      <c r="A209" s="40">
        <v>4</v>
      </c>
      <c r="B209" s="54" t="s">
        <v>90</v>
      </c>
      <c r="C209" s="41" t="s">
        <v>16</v>
      </c>
      <c r="D209" s="41" t="s">
        <v>17</v>
      </c>
      <c r="E209" s="41" t="s">
        <v>91</v>
      </c>
      <c r="F209" s="40">
        <v>106</v>
      </c>
      <c r="G209" s="40">
        <v>3</v>
      </c>
      <c r="H209" s="40">
        <v>109</v>
      </c>
      <c r="I209" s="40">
        <v>10.9</v>
      </c>
      <c r="J209" s="40"/>
    </row>
    <row r="210" spans="1:10" ht="18" customHeight="1">
      <c r="A210" s="40">
        <v>5</v>
      </c>
      <c r="B210" s="54" t="s">
        <v>90</v>
      </c>
      <c r="C210" s="45" t="s">
        <v>16</v>
      </c>
      <c r="D210" s="45" t="s">
        <v>92</v>
      </c>
      <c r="E210" s="45" t="s">
        <v>93</v>
      </c>
      <c r="F210" s="40">
        <v>43</v>
      </c>
      <c r="G210" s="40"/>
      <c r="H210" s="40">
        <v>43</v>
      </c>
      <c r="I210" s="40">
        <v>4.3</v>
      </c>
      <c r="J210" s="45" t="s">
        <v>81</v>
      </c>
    </row>
    <row r="211" spans="1:10" ht="18" customHeight="1">
      <c r="A211" s="40">
        <v>6</v>
      </c>
      <c r="B211" s="40" t="s">
        <v>118</v>
      </c>
      <c r="C211" s="41" t="s">
        <v>16</v>
      </c>
      <c r="D211" s="41" t="s">
        <v>119</v>
      </c>
      <c r="E211" s="41" t="s">
        <v>120</v>
      </c>
      <c r="F211" s="40">
        <v>10</v>
      </c>
      <c r="G211" s="40"/>
      <c r="H211" s="40">
        <v>10</v>
      </c>
      <c r="I211" s="40">
        <v>1</v>
      </c>
      <c r="J211" s="40" t="s">
        <v>121</v>
      </c>
    </row>
    <row r="212" spans="1:10" ht="18" customHeight="1">
      <c r="A212" s="40">
        <v>7</v>
      </c>
      <c r="B212" s="40" t="s">
        <v>118</v>
      </c>
      <c r="C212" s="41" t="s">
        <v>16</v>
      </c>
      <c r="D212" s="41" t="s">
        <v>119</v>
      </c>
      <c r="E212" s="41" t="s">
        <v>122</v>
      </c>
      <c r="F212" s="40">
        <v>38</v>
      </c>
      <c r="G212" s="40"/>
      <c r="H212" s="40">
        <v>38</v>
      </c>
      <c r="I212" s="40">
        <v>3.8</v>
      </c>
      <c r="J212" s="40" t="s">
        <v>121</v>
      </c>
    </row>
    <row r="213" spans="1:10" ht="18" customHeight="1">
      <c r="A213" s="40">
        <v>8</v>
      </c>
      <c r="B213" s="40" t="s">
        <v>118</v>
      </c>
      <c r="C213" s="41" t="s">
        <v>16</v>
      </c>
      <c r="D213" s="41" t="s">
        <v>119</v>
      </c>
      <c r="E213" s="41" t="s">
        <v>123</v>
      </c>
      <c r="F213" s="40">
        <v>51</v>
      </c>
      <c r="G213" s="40">
        <v>3</v>
      </c>
      <c r="H213" s="40">
        <v>54</v>
      </c>
      <c r="I213" s="40">
        <v>5.4</v>
      </c>
      <c r="J213" s="40" t="s">
        <v>121</v>
      </c>
    </row>
    <row r="214" spans="1:10" ht="18" customHeight="1">
      <c r="A214" s="40">
        <v>9</v>
      </c>
      <c r="B214" s="40" t="s">
        <v>166</v>
      </c>
      <c r="C214" s="45" t="s">
        <v>16</v>
      </c>
      <c r="D214" s="45" t="s">
        <v>29</v>
      </c>
      <c r="E214" s="45" t="s">
        <v>31</v>
      </c>
      <c r="F214" s="40">
        <v>2</v>
      </c>
      <c r="G214" s="40"/>
      <c r="H214" s="40">
        <v>2</v>
      </c>
      <c r="I214" s="40">
        <v>0.2</v>
      </c>
      <c r="J214" s="45" t="s">
        <v>81</v>
      </c>
    </row>
    <row r="215" spans="1:10" ht="18" customHeight="1">
      <c r="A215" s="40">
        <v>10</v>
      </c>
      <c r="B215" s="40" t="s">
        <v>209</v>
      </c>
      <c r="C215" s="41" t="s">
        <v>16</v>
      </c>
      <c r="D215" s="41" t="s">
        <v>227</v>
      </c>
      <c r="E215" s="41" t="s">
        <v>228</v>
      </c>
      <c r="F215" s="40">
        <v>19</v>
      </c>
      <c r="G215" s="40"/>
      <c r="H215" s="40">
        <v>19</v>
      </c>
      <c r="I215" s="40">
        <v>1.9</v>
      </c>
      <c r="J215" s="49" t="s">
        <v>47</v>
      </c>
    </row>
    <row r="216" spans="1:10" ht="18" customHeight="1">
      <c r="A216" s="40">
        <v>11</v>
      </c>
      <c r="B216" s="40" t="s">
        <v>209</v>
      </c>
      <c r="C216" s="45" t="s">
        <v>16</v>
      </c>
      <c r="D216" s="45" t="s">
        <v>92</v>
      </c>
      <c r="E216" s="45" t="s">
        <v>93</v>
      </c>
      <c r="F216" s="40">
        <v>20</v>
      </c>
      <c r="G216" s="40"/>
      <c r="H216" s="40">
        <v>20</v>
      </c>
      <c r="I216" s="40">
        <v>2</v>
      </c>
      <c r="J216" s="58" t="s">
        <v>81</v>
      </c>
    </row>
    <row r="217" spans="1:10" ht="18" customHeight="1">
      <c r="A217" s="40">
        <v>12</v>
      </c>
      <c r="B217" s="40" t="s">
        <v>252</v>
      </c>
      <c r="C217" s="41" t="s">
        <v>16</v>
      </c>
      <c r="D217" s="41" t="s">
        <v>119</v>
      </c>
      <c r="E217" s="41" t="s">
        <v>256</v>
      </c>
      <c r="F217" s="40">
        <v>37</v>
      </c>
      <c r="G217" s="40"/>
      <c r="H217" s="40">
        <v>37</v>
      </c>
      <c r="I217" s="40">
        <v>3.7</v>
      </c>
      <c r="J217" s="40" t="s">
        <v>257</v>
      </c>
    </row>
    <row r="218" spans="1:10" ht="18" customHeight="1">
      <c r="A218" s="40">
        <v>13</v>
      </c>
      <c r="B218" s="40" t="s">
        <v>319</v>
      </c>
      <c r="C218" s="41" t="s">
        <v>16</v>
      </c>
      <c r="D218" s="41" t="s">
        <v>92</v>
      </c>
      <c r="E218" s="41" t="s">
        <v>320</v>
      </c>
      <c r="F218" s="40">
        <v>26</v>
      </c>
      <c r="G218" s="40"/>
      <c r="H218" s="40">
        <v>26</v>
      </c>
      <c r="I218" s="40">
        <v>2.6</v>
      </c>
      <c r="J218" s="40"/>
    </row>
    <row r="219" spans="1:10" ht="18" customHeight="1">
      <c r="A219" s="40">
        <v>14</v>
      </c>
      <c r="B219" s="40" t="s">
        <v>319</v>
      </c>
      <c r="C219" s="41" t="s">
        <v>16</v>
      </c>
      <c r="D219" s="41" t="s">
        <v>92</v>
      </c>
      <c r="E219" s="41" t="s">
        <v>93</v>
      </c>
      <c r="F219" s="40">
        <v>39</v>
      </c>
      <c r="G219" s="40">
        <v>3</v>
      </c>
      <c r="H219" s="40">
        <v>42</v>
      </c>
      <c r="I219" s="40">
        <v>4.2</v>
      </c>
      <c r="J219" s="40"/>
    </row>
    <row r="220" spans="1:10" ht="18" customHeight="1">
      <c r="A220" s="40">
        <v>15</v>
      </c>
      <c r="B220" s="40" t="s">
        <v>341</v>
      </c>
      <c r="C220" s="41" t="s">
        <v>16</v>
      </c>
      <c r="D220" s="41" t="s">
        <v>345</v>
      </c>
      <c r="E220" s="41" t="s">
        <v>346</v>
      </c>
      <c r="F220" s="40">
        <v>22</v>
      </c>
      <c r="G220" s="40"/>
      <c r="H220" s="40">
        <v>22</v>
      </c>
      <c r="I220" s="40">
        <v>2.2000000000000002</v>
      </c>
      <c r="J220" s="40"/>
    </row>
    <row r="221" spans="1:10" ht="18" customHeight="1">
      <c r="A221" s="40">
        <v>16</v>
      </c>
      <c r="B221" s="40" t="s">
        <v>365</v>
      </c>
      <c r="C221" s="41" t="s">
        <v>16</v>
      </c>
      <c r="D221" s="41" t="s">
        <v>366</v>
      </c>
      <c r="E221" s="41" t="s">
        <v>367</v>
      </c>
      <c r="F221" s="40">
        <v>23</v>
      </c>
      <c r="G221" s="40"/>
      <c r="H221" s="40">
        <v>23</v>
      </c>
      <c r="I221" s="40">
        <v>2.2999999999999998</v>
      </c>
      <c r="J221" s="40"/>
    </row>
    <row r="222" spans="1:10" ht="18" customHeight="1">
      <c r="A222" s="40">
        <v>17</v>
      </c>
      <c r="B222" s="40" t="s">
        <v>384</v>
      </c>
      <c r="C222" s="41" t="s">
        <v>16</v>
      </c>
      <c r="D222" s="41" t="s">
        <v>345</v>
      </c>
      <c r="E222" s="41" t="s">
        <v>385</v>
      </c>
      <c r="F222" s="40">
        <v>19</v>
      </c>
      <c r="G222" s="40"/>
      <c r="H222" s="40">
        <v>19</v>
      </c>
      <c r="I222" s="40">
        <v>1.9</v>
      </c>
      <c r="J222" s="40"/>
    </row>
    <row r="223" spans="1:10" ht="30.95" customHeight="1">
      <c r="A223" s="40">
        <v>18</v>
      </c>
      <c r="B223" s="40" t="s">
        <v>416</v>
      </c>
      <c r="C223" s="41" t="s">
        <v>16</v>
      </c>
      <c r="D223" s="41" t="s">
        <v>345</v>
      </c>
      <c r="E223" s="41" t="s">
        <v>417</v>
      </c>
      <c r="F223" s="46">
        <v>7</v>
      </c>
      <c r="G223" s="40"/>
      <c r="H223" s="40">
        <v>7</v>
      </c>
      <c r="I223" s="40">
        <v>0.7</v>
      </c>
      <c r="J223" s="40"/>
    </row>
    <row r="224" spans="1:10" ht="30" customHeight="1">
      <c r="A224" s="40">
        <v>19</v>
      </c>
      <c r="B224" s="40" t="s">
        <v>427</v>
      </c>
      <c r="C224" s="41" t="s">
        <v>16</v>
      </c>
      <c r="D224" s="41" t="s">
        <v>428</v>
      </c>
      <c r="E224" s="41" t="s">
        <v>429</v>
      </c>
      <c r="F224" s="40">
        <v>4</v>
      </c>
      <c r="G224" s="40"/>
      <c r="H224" s="40">
        <v>4</v>
      </c>
      <c r="I224" s="40">
        <v>0.4</v>
      </c>
      <c r="J224" s="40"/>
    </row>
    <row r="225" spans="1:10" ht="18" customHeight="1">
      <c r="A225" s="40">
        <v>20</v>
      </c>
      <c r="B225" s="40" t="s">
        <v>442</v>
      </c>
      <c r="C225" s="41" t="s">
        <v>16</v>
      </c>
      <c r="D225" s="41" t="s">
        <v>443</v>
      </c>
      <c r="E225" s="41" t="s">
        <v>444</v>
      </c>
      <c r="F225" s="40">
        <v>23</v>
      </c>
      <c r="G225" s="40"/>
      <c r="H225" s="40">
        <v>23</v>
      </c>
      <c r="I225" s="40">
        <v>2.2999999999999998</v>
      </c>
      <c r="J225" s="40"/>
    </row>
    <row r="226" spans="1:10" ht="18" customHeight="1">
      <c r="A226" s="40">
        <v>21</v>
      </c>
      <c r="B226" s="40" t="s">
        <v>442</v>
      </c>
      <c r="C226" s="45" t="s">
        <v>16</v>
      </c>
      <c r="D226" s="45" t="s">
        <v>92</v>
      </c>
      <c r="E226" s="45" t="s">
        <v>320</v>
      </c>
      <c r="F226" s="40">
        <v>14</v>
      </c>
      <c r="G226" s="40"/>
      <c r="H226" s="40">
        <v>14</v>
      </c>
      <c r="I226" s="40">
        <v>1.4</v>
      </c>
      <c r="J226" s="45" t="s">
        <v>81</v>
      </c>
    </row>
    <row r="227" spans="1:10" ht="18" customHeight="1">
      <c r="A227" s="102" t="s">
        <v>474</v>
      </c>
      <c r="B227" s="103"/>
      <c r="C227" s="103"/>
      <c r="D227" s="103"/>
      <c r="E227" s="104"/>
      <c r="F227" s="43">
        <v>69</v>
      </c>
      <c r="G227" s="43">
        <v>6</v>
      </c>
      <c r="H227" s="43">
        <v>75</v>
      </c>
      <c r="I227" s="43">
        <v>7.5</v>
      </c>
      <c r="J227" s="52"/>
    </row>
    <row r="228" spans="1:10" ht="18" customHeight="1">
      <c r="A228" s="40">
        <v>1</v>
      </c>
      <c r="B228" s="40" t="s">
        <v>138</v>
      </c>
      <c r="C228" s="41" t="s">
        <v>139</v>
      </c>
      <c r="D228" s="41" t="s">
        <v>140</v>
      </c>
      <c r="E228" s="41" t="s">
        <v>141</v>
      </c>
      <c r="F228" s="40">
        <v>22</v>
      </c>
      <c r="G228" s="40">
        <v>3</v>
      </c>
      <c r="H228" s="40">
        <v>25</v>
      </c>
      <c r="I228" s="40">
        <v>2.5</v>
      </c>
      <c r="J228" s="40" t="s">
        <v>142</v>
      </c>
    </row>
    <row r="229" spans="1:10" ht="18" customHeight="1">
      <c r="A229" s="40">
        <v>2</v>
      </c>
      <c r="B229" s="40" t="s">
        <v>296</v>
      </c>
      <c r="C229" s="41" t="s">
        <v>139</v>
      </c>
      <c r="D229" s="41" t="s">
        <v>297</v>
      </c>
      <c r="E229" s="41" t="s">
        <v>298</v>
      </c>
      <c r="F229" s="40">
        <v>47</v>
      </c>
      <c r="G229" s="40">
        <v>3</v>
      </c>
      <c r="H229" s="40">
        <v>50</v>
      </c>
      <c r="I229" s="40">
        <v>5</v>
      </c>
      <c r="J229" s="40"/>
    </row>
  </sheetData>
  <mergeCells count="16">
    <mergeCell ref="A1:B1"/>
    <mergeCell ref="A2:J2"/>
    <mergeCell ref="A4:E4"/>
    <mergeCell ref="A5:E5"/>
    <mergeCell ref="A22:E22"/>
    <mergeCell ref="A56:E56"/>
    <mergeCell ref="A68:E68"/>
    <mergeCell ref="A106:E106"/>
    <mergeCell ref="A118:E118"/>
    <mergeCell ref="A134:E134"/>
    <mergeCell ref="A227:E227"/>
    <mergeCell ref="A144:E144"/>
    <mergeCell ref="A153:E153"/>
    <mergeCell ref="A166:E166"/>
    <mergeCell ref="A180:E180"/>
    <mergeCell ref="A205:E205"/>
  </mergeCells>
  <phoneticPr fontId="29" type="noConversion"/>
  <pageMargins left="0.35763888888888901" right="0.35763888888888901" top="0.80277777777777803" bottom="0.60624999999999996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topLeftCell="A4" workbookViewId="0">
      <selection activeCell="A6" sqref="A6:J6"/>
    </sheetView>
  </sheetViews>
  <sheetFormatPr defaultColWidth="9" defaultRowHeight="13.5"/>
  <cols>
    <col min="2" max="2" width="23.5" customWidth="1"/>
    <col min="10" max="10" width="19.125" customWidth="1"/>
  </cols>
  <sheetData>
    <row r="1" spans="1:10" ht="27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5.75">
      <c r="A2" s="2"/>
      <c r="B2" s="2"/>
      <c r="C2" s="2"/>
      <c r="D2" s="2"/>
      <c r="E2" s="2"/>
      <c r="F2" s="3"/>
      <c r="G2" s="3"/>
      <c r="H2" s="3"/>
      <c r="I2" s="3"/>
      <c r="J2" s="2"/>
    </row>
    <row r="3" spans="1:10" ht="28.5">
      <c r="A3" s="4" t="s">
        <v>1</v>
      </c>
      <c r="B3" s="4" t="s">
        <v>2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4" t="s">
        <v>11</v>
      </c>
    </row>
    <row r="4" spans="1:10" ht="28.5">
      <c r="A4" s="7">
        <v>1</v>
      </c>
      <c r="B4" s="8" t="s">
        <v>23</v>
      </c>
      <c r="C4" s="9" t="s">
        <v>24</v>
      </c>
      <c r="D4" s="9" t="s">
        <v>25</v>
      </c>
      <c r="E4" s="9" t="s">
        <v>26</v>
      </c>
      <c r="F4" s="7">
        <v>50</v>
      </c>
      <c r="G4" s="7">
        <v>3</v>
      </c>
      <c r="H4" s="7">
        <v>53</v>
      </c>
      <c r="I4" s="7">
        <v>5.3</v>
      </c>
      <c r="J4" s="13"/>
    </row>
    <row r="5" spans="1:10" ht="28.5">
      <c r="A5" s="7">
        <v>2</v>
      </c>
      <c r="B5" s="8" t="s">
        <v>23</v>
      </c>
      <c r="C5" s="9" t="s">
        <v>24</v>
      </c>
      <c r="D5" s="9" t="s">
        <v>25</v>
      </c>
      <c r="E5" s="9" t="s">
        <v>27</v>
      </c>
      <c r="F5" s="7">
        <v>61</v>
      </c>
      <c r="G5" s="7"/>
      <c r="H5" s="7">
        <v>61</v>
      </c>
      <c r="I5" s="7">
        <v>6.1</v>
      </c>
      <c r="J5" s="13"/>
    </row>
    <row r="6" spans="1:10" ht="15.75">
      <c r="A6" s="7">
        <v>3</v>
      </c>
      <c r="B6" s="8" t="s">
        <v>57</v>
      </c>
      <c r="C6" s="9" t="s">
        <v>24</v>
      </c>
      <c r="D6" s="9" t="s">
        <v>58</v>
      </c>
      <c r="E6" s="9" t="s">
        <v>59</v>
      </c>
      <c r="F6" s="7">
        <v>18</v>
      </c>
      <c r="G6" s="7"/>
      <c r="H6" s="7">
        <v>18</v>
      </c>
      <c r="I6" s="7">
        <v>1.8</v>
      </c>
      <c r="J6" s="13"/>
    </row>
    <row r="7" spans="1:10" ht="15.75">
      <c r="A7" s="7">
        <v>4</v>
      </c>
      <c r="B7" s="8" t="s">
        <v>63</v>
      </c>
      <c r="C7" s="9" t="s">
        <v>24</v>
      </c>
      <c r="D7" s="9" t="s">
        <v>58</v>
      </c>
      <c r="E7" s="9" t="s">
        <v>64</v>
      </c>
      <c r="F7" s="7">
        <v>18</v>
      </c>
      <c r="G7" s="7"/>
      <c r="H7" s="7">
        <v>18</v>
      </c>
      <c r="I7" s="7">
        <v>1.8</v>
      </c>
      <c r="J7" s="13"/>
    </row>
    <row r="8" spans="1:10" ht="15.75">
      <c r="A8" s="7">
        <v>5</v>
      </c>
      <c r="B8" s="8" t="s">
        <v>86</v>
      </c>
      <c r="C8" s="9" t="s">
        <v>24</v>
      </c>
      <c r="D8" s="9" t="s">
        <v>87</v>
      </c>
      <c r="E8" s="9" t="s">
        <v>88</v>
      </c>
      <c r="F8" s="7">
        <v>13</v>
      </c>
      <c r="G8" s="7">
        <v>3</v>
      </c>
      <c r="H8" s="7">
        <v>16</v>
      </c>
      <c r="I8" s="7">
        <v>1.6</v>
      </c>
      <c r="J8" s="13"/>
    </row>
    <row r="9" spans="1:10" ht="15.75">
      <c r="A9" s="7">
        <v>6</v>
      </c>
      <c r="B9" s="8" t="s">
        <v>86</v>
      </c>
      <c r="C9" s="9" t="s">
        <v>24</v>
      </c>
      <c r="D9" s="9" t="s">
        <v>87</v>
      </c>
      <c r="E9" s="9" t="s">
        <v>89</v>
      </c>
      <c r="F9" s="7">
        <v>25</v>
      </c>
      <c r="G9" s="7"/>
      <c r="H9" s="7">
        <v>25</v>
      </c>
      <c r="I9" s="7">
        <v>2.5</v>
      </c>
      <c r="J9" s="13"/>
    </row>
    <row r="10" spans="1:10" ht="28.5">
      <c r="A10" s="7">
        <v>7</v>
      </c>
      <c r="B10" s="8" t="s">
        <v>94</v>
      </c>
      <c r="C10" s="9" t="s">
        <v>24</v>
      </c>
      <c r="D10" s="9" t="s">
        <v>99</v>
      </c>
      <c r="E10" s="9" t="s">
        <v>100</v>
      </c>
      <c r="F10" s="7">
        <v>16</v>
      </c>
      <c r="G10" s="7"/>
      <c r="H10" s="7">
        <v>16</v>
      </c>
      <c r="I10" s="7">
        <v>1.6</v>
      </c>
      <c r="J10" s="18" t="s">
        <v>101</v>
      </c>
    </row>
    <row r="11" spans="1:10" ht="15.75">
      <c r="A11" s="7">
        <v>8</v>
      </c>
      <c r="B11" s="8" t="s">
        <v>187</v>
      </c>
      <c r="C11" s="9" t="s">
        <v>24</v>
      </c>
      <c r="D11" s="9" t="s">
        <v>195</v>
      </c>
      <c r="E11" s="9" t="s">
        <v>196</v>
      </c>
      <c r="F11" s="7">
        <v>24</v>
      </c>
      <c r="G11" s="7"/>
      <c r="H11" s="7">
        <v>24</v>
      </c>
      <c r="I11" s="7">
        <v>2.4</v>
      </c>
      <c r="J11" s="13" t="s">
        <v>197</v>
      </c>
    </row>
    <row r="12" spans="1:10" ht="15.75">
      <c r="A12" s="7">
        <v>9</v>
      </c>
      <c r="B12" s="8" t="s">
        <v>187</v>
      </c>
      <c r="C12" s="9" t="s">
        <v>24</v>
      </c>
      <c r="D12" s="9" t="s">
        <v>195</v>
      </c>
      <c r="E12" s="9" t="s">
        <v>198</v>
      </c>
      <c r="F12" s="7">
        <v>30</v>
      </c>
      <c r="G12" s="7"/>
      <c r="H12" s="7">
        <v>30</v>
      </c>
      <c r="I12" s="7">
        <v>3</v>
      </c>
      <c r="J12" s="13" t="s">
        <v>197</v>
      </c>
    </row>
    <row r="13" spans="1:10" ht="15.75">
      <c r="A13" s="7">
        <v>10</v>
      </c>
      <c r="B13" s="8" t="s">
        <v>187</v>
      </c>
      <c r="C13" s="9" t="s">
        <v>24</v>
      </c>
      <c r="D13" s="9" t="s">
        <v>195</v>
      </c>
      <c r="E13" s="9" t="s">
        <v>199</v>
      </c>
      <c r="F13" s="7">
        <v>25</v>
      </c>
      <c r="G13" s="7"/>
      <c r="H13" s="7">
        <v>25</v>
      </c>
      <c r="I13" s="7">
        <v>2.5</v>
      </c>
      <c r="J13" s="13" t="s">
        <v>197</v>
      </c>
    </row>
    <row r="14" spans="1:10" ht="15.75">
      <c r="A14" s="7">
        <v>11</v>
      </c>
      <c r="B14" s="8" t="s">
        <v>187</v>
      </c>
      <c r="C14" s="9" t="s">
        <v>24</v>
      </c>
      <c r="D14" s="9" t="s">
        <v>195</v>
      </c>
      <c r="E14" s="9" t="s">
        <v>200</v>
      </c>
      <c r="F14" s="7">
        <v>42</v>
      </c>
      <c r="G14" s="7"/>
      <c r="H14" s="7">
        <v>42</v>
      </c>
      <c r="I14" s="7">
        <v>4.2</v>
      </c>
      <c r="J14" s="13" t="s">
        <v>197</v>
      </c>
    </row>
    <row r="15" spans="1:10" ht="15.75">
      <c r="A15" s="7">
        <v>12</v>
      </c>
      <c r="B15" s="8" t="s">
        <v>209</v>
      </c>
      <c r="C15" s="9" t="s">
        <v>24</v>
      </c>
      <c r="D15" s="9" t="s">
        <v>221</v>
      </c>
      <c r="E15" s="9" t="s">
        <v>222</v>
      </c>
      <c r="F15" s="7">
        <v>22</v>
      </c>
      <c r="G15" s="7"/>
      <c r="H15" s="7">
        <v>22</v>
      </c>
      <c r="I15" s="7">
        <v>2.2000000000000002</v>
      </c>
      <c r="J15" s="17" t="s">
        <v>47</v>
      </c>
    </row>
    <row r="16" spans="1:10" ht="15.75">
      <c r="A16" s="7">
        <v>13</v>
      </c>
      <c r="B16" s="8" t="s">
        <v>271</v>
      </c>
      <c r="C16" s="9" t="s">
        <v>24</v>
      </c>
      <c r="D16" s="9" t="s">
        <v>280</v>
      </c>
      <c r="E16" s="9" t="s">
        <v>281</v>
      </c>
      <c r="F16" s="7">
        <v>66</v>
      </c>
      <c r="G16" s="7">
        <v>3</v>
      </c>
      <c r="H16" s="7">
        <v>69</v>
      </c>
      <c r="I16" s="7">
        <v>6.9</v>
      </c>
      <c r="J16" s="24" t="s">
        <v>279</v>
      </c>
    </row>
    <row r="17" spans="1:10" ht="15.75">
      <c r="A17" s="7">
        <v>14</v>
      </c>
      <c r="B17" s="8" t="s">
        <v>338</v>
      </c>
      <c r="C17" s="9" t="s">
        <v>24</v>
      </c>
      <c r="D17" s="9" t="s">
        <v>339</v>
      </c>
      <c r="E17" s="9" t="s">
        <v>340</v>
      </c>
      <c r="F17" s="7">
        <v>52</v>
      </c>
      <c r="G17" s="7"/>
      <c r="H17" s="7">
        <v>52</v>
      </c>
      <c r="I17" s="7">
        <v>5.2</v>
      </c>
      <c r="J17" s="13"/>
    </row>
    <row r="18" spans="1:10" ht="15.75">
      <c r="A18" s="7">
        <v>15</v>
      </c>
      <c r="B18" s="8" t="s">
        <v>386</v>
      </c>
      <c r="C18" s="9" t="s">
        <v>24</v>
      </c>
      <c r="D18" s="9" t="s">
        <v>390</v>
      </c>
      <c r="E18" s="9" t="s">
        <v>391</v>
      </c>
      <c r="F18" s="7">
        <v>116</v>
      </c>
      <c r="G18" s="7"/>
      <c r="H18" s="7">
        <v>116</v>
      </c>
      <c r="I18" s="7">
        <v>11.6</v>
      </c>
      <c r="J18" s="14"/>
    </row>
    <row r="19" spans="1:10" ht="15.75">
      <c r="A19" s="7">
        <v>16</v>
      </c>
      <c r="B19" s="8" t="s">
        <v>412</v>
      </c>
      <c r="C19" s="9" t="s">
        <v>24</v>
      </c>
      <c r="D19" s="9" t="s">
        <v>413</v>
      </c>
      <c r="E19" s="9" t="s">
        <v>414</v>
      </c>
      <c r="F19" s="7">
        <v>29</v>
      </c>
      <c r="G19" s="7"/>
      <c r="H19" s="7">
        <v>29</v>
      </c>
      <c r="I19" s="7">
        <v>2.9</v>
      </c>
      <c r="J19" s="8"/>
    </row>
    <row r="20" spans="1:10" ht="15.75">
      <c r="A20" s="36" t="s">
        <v>457</v>
      </c>
      <c r="B20" s="37"/>
      <c r="C20" s="37"/>
      <c r="D20" s="37"/>
      <c r="E20" s="37"/>
      <c r="F20" s="38">
        <f>SUM(F4:F19)</f>
        <v>607</v>
      </c>
      <c r="G20" s="38">
        <f>SUM(G4:G19)</f>
        <v>9</v>
      </c>
      <c r="H20" s="38">
        <f>SUM(H4:H19)</f>
        <v>616</v>
      </c>
      <c r="I20" s="38">
        <f>SUM(I4:I19)</f>
        <v>61.6</v>
      </c>
      <c r="J20" s="37"/>
    </row>
  </sheetData>
  <mergeCells count="1">
    <mergeCell ref="A1:J1"/>
  </mergeCells>
  <phoneticPr fontId="29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7"/>
  <sheetViews>
    <sheetView topLeftCell="A25" workbookViewId="0">
      <selection activeCell="A6" sqref="A6:J6"/>
    </sheetView>
  </sheetViews>
  <sheetFormatPr defaultColWidth="9" defaultRowHeight="13.5"/>
  <cols>
    <col min="2" max="2" width="15.625" customWidth="1"/>
    <col min="10" max="10" width="18.5" customWidth="1"/>
  </cols>
  <sheetData>
    <row r="1" spans="1:10" ht="27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5.75">
      <c r="A2" s="2"/>
      <c r="B2" s="2"/>
      <c r="C2" s="2"/>
      <c r="D2" s="2"/>
      <c r="E2" s="2"/>
      <c r="F2" s="3"/>
      <c r="G2" s="3"/>
      <c r="H2" s="3"/>
      <c r="I2" s="3"/>
      <c r="J2" s="2"/>
    </row>
    <row r="3" spans="1:10" ht="28.5">
      <c r="A3" s="4" t="s">
        <v>1</v>
      </c>
      <c r="B3" s="4" t="s">
        <v>2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4" t="s">
        <v>11</v>
      </c>
    </row>
    <row r="4" spans="1:10" ht="28.5">
      <c r="A4" s="7">
        <v>1</v>
      </c>
      <c r="B4" s="8" t="s">
        <v>32</v>
      </c>
      <c r="C4" s="9" t="s">
        <v>33</v>
      </c>
      <c r="D4" s="9" t="s">
        <v>34</v>
      </c>
      <c r="E4" s="9" t="s">
        <v>35</v>
      </c>
      <c r="F4" s="7">
        <v>69</v>
      </c>
      <c r="G4" s="7">
        <v>3</v>
      </c>
      <c r="H4" s="7">
        <v>72</v>
      </c>
      <c r="I4" s="7">
        <v>7.2</v>
      </c>
      <c r="J4" s="8"/>
    </row>
    <row r="5" spans="1:10" ht="15.75">
      <c r="A5" s="7">
        <v>2</v>
      </c>
      <c r="B5" s="8" t="s">
        <v>65</v>
      </c>
      <c r="C5" s="9" t="s">
        <v>33</v>
      </c>
      <c r="D5" s="9" t="s">
        <v>66</v>
      </c>
      <c r="E5" s="9" t="s">
        <v>67</v>
      </c>
      <c r="F5" s="7">
        <v>37</v>
      </c>
      <c r="G5" s="7"/>
      <c r="H5" s="7">
        <v>37</v>
      </c>
      <c r="I5" s="7">
        <v>3.7</v>
      </c>
      <c r="J5" s="8"/>
    </row>
    <row r="6" spans="1:10" ht="15.75">
      <c r="A6" s="7">
        <v>3</v>
      </c>
      <c r="B6" s="10" t="s">
        <v>68</v>
      </c>
      <c r="C6" s="9" t="s">
        <v>33</v>
      </c>
      <c r="D6" s="9" t="s">
        <v>69</v>
      </c>
      <c r="E6" s="9" t="s">
        <v>70</v>
      </c>
      <c r="F6" s="7">
        <v>26</v>
      </c>
      <c r="G6" s="7"/>
      <c r="H6" s="7">
        <v>26</v>
      </c>
      <c r="I6" s="7">
        <v>2.6</v>
      </c>
      <c r="J6" s="13"/>
    </row>
    <row r="7" spans="1:10" ht="15.75">
      <c r="A7" s="7">
        <v>4</v>
      </c>
      <c r="B7" s="8" t="s">
        <v>133</v>
      </c>
      <c r="C7" s="9" t="s">
        <v>33</v>
      </c>
      <c r="D7" s="9" t="s">
        <v>134</v>
      </c>
      <c r="E7" s="9" t="s">
        <v>135</v>
      </c>
      <c r="F7" s="7">
        <v>76</v>
      </c>
      <c r="G7" s="7"/>
      <c r="H7" s="7">
        <v>76</v>
      </c>
      <c r="I7" s="7">
        <v>7.6</v>
      </c>
      <c r="J7" s="8"/>
    </row>
    <row r="8" spans="1:10" ht="15.75">
      <c r="A8" s="7">
        <v>5</v>
      </c>
      <c r="B8" s="8" t="s">
        <v>133</v>
      </c>
      <c r="C8" s="9" t="s">
        <v>33</v>
      </c>
      <c r="D8" s="9" t="s">
        <v>136</v>
      </c>
      <c r="E8" s="9" t="s">
        <v>137</v>
      </c>
      <c r="F8" s="7">
        <v>92</v>
      </c>
      <c r="G8" s="7"/>
      <c r="H8" s="7">
        <v>92</v>
      </c>
      <c r="I8" s="7">
        <v>9.1999999999999993</v>
      </c>
      <c r="J8" s="8"/>
    </row>
    <row r="9" spans="1:10" ht="15.75">
      <c r="A9" s="7">
        <v>6</v>
      </c>
      <c r="B9" s="8" t="s">
        <v>138</v>
      </c>
      <c r="C9" s="9" t="s">
        <v>33</v>
      </c>
      <c r="D9" s="9" t="s">
        <v>143</v>
      </c>
      <c r="E9" s="9" t="s">
        <v>144</v>
      </c>
      <c r="F9" s="7">
        <v>35</v>
      </c>
      <c r="G9" s="7"/>
      <c r="H9" s="7">
        <v>35</v>
      </c>
      <c r="I9" s="7">
        <v>3.5</v>
      </c>
      <c r="J9" s="8"/>
    </row>
    <row r="10" spans="1:10" ht="15.75">
      <c r="A10" s="7">
        <v>7</v>
      </c>
      <c r="B10" s="8" t="s">
        <v>138</v>
      </c>
      <c r="C10" s="9" t="s">
        <v>33</v>
      </c>
      <c r="D10" s="9" t="s">
        <v>143</v>
      </c>
      <c r="E10" s="9" t="s">
        <v>145</v>
      </c>
      <c r="F10" s="7">
        <v>60</v>
      </c>
      <c r="G10" s="7"/>
      <c r="H10" s="7">
        <v>60</v>
      </c>
      <c r="I10" s="7">
        <v>6</v>
      </c>
      <c r="J10" s="8"/>
    </row>
    <row r="11" spans="1:10" ht="15.75">
      <c r="A11" s="7">
        <v>8</v>
      </c>
      <c r="B11" s="8" t="s">
        <v>146</v>
      </c>
      <c r="C11" s="9" t="s">
        <v>33</v>
      </c>
      <c r="D11" s="9" t="s">
        <v>147</v>
      </c>
      <c r="E11" s="9" t="s">
        <v>148</v>
      </c>
      <c r="F11" s="7">
        <v>72</v>
      </c>
      <c r="G11" s="7"/>
      <c r="H11" s="7">
        <v>72</v>
      </c>
      <c r="I11" s="7">
        <v>7.2</v>
      </c>
      <c r="J11" s="8"/>
    </row>
    <row r="12" spans="1:10" ht="15.75">
      <c r="A12" s="7">
        <v>9</v>
      </c>
      <c r="B12" s="8" t="s">
        <v>146</v>
      </c>
      <c r="C12" s="9" t="s">
        <v>33</v>
      </c>
      <c r="D12" s="9" t="s">
        <v>149</v>
      </c>
      <c r="E12" s="9" t="s">
        <v>150</v>
      </c>
      <c r="F12" s="7">
        <v>82</v>
      </c>
      <c r="G12" s="7">
        <v>3</v>
      </c>
      <c r="H12" s="7">
        <v>85</v>
      </c>
      <c r="I12" s="7">
        <v>8.5</v>
      </c>
      <c r="J12" s="8"/>
    </row>
    <row r="13" spans="1:10" ht="28.5">
      <c r="A13" s="7">
        <v>10</v>
      </c>
      <c r="B13" s="8" t="s">
        <v>170</v>
      </c>
      <c r="C13" s="9" t="s">
        <v>33</v>
      </c>
      <c r="D13" s="9" t="s">
        <v>171</v>
      </c>
      <c r="E13" s="9" t="s">
        <v>172</v>
      </c>
      <c r="F13" s="7">
        <v>21</v>
      </c>
      <c r="G13" s="7"/>
      <c r="H13" s="7">
        <v>21</v>
      </c>
      <c r="I13" s="7">
        <v>2.1</v>
      </c>
      <c r="J13" s="8" t="s">
        <v>173</v>
      </c>
    </row>
    <row r="14" spans="1:10" ht="28.5">
      <c r="A14" s="7">
        <v>11</v>
      </c>
      <c r="B14" s="8" t="s">
        <v>209</v>
      </c>
      <c r="C14" s="9" t="s">
        <v>33</v>
      </c>
      <c r="D14" s="9" t="s">
        <v>34</v>
      </c>
      <c r="E14" s="9" t="s">
        <v>223</v>
      </c>
      <c r="F14" s="7">
        <v>48</v>
      </c>
      <c r="G14" s="7"/>
      <c r="H14" s="7">
        <v>48</v>
      </c>
      <c r="I14" s="7">
        <v>4.8</v>
      </c>
      <c r="J14" s="17" t="s">
        <v>47</v>
      </c>
    </row>
    <row r="15" spans="1:10" ht="28.5">
      <c r="A15" s="7">
        <v>12</v>
      </c>
      <c r="B15" s="8" t="s">
        <v>209</v>
      </c>
      <c r="C15" s="9" t="s">
        <v>33</v>
      </c>
      <c r="D15" s="9" t="s">
        <v>34</v>
      </c>
      <c r="E15" s="9" t="s">
        <v>224</v>
      </c>
      <c r="F15" s="7">
        <v>97</v>
      </c>
      <c r="G15" s="7"/>
      <c r="H15" s="7">
        <v>97</v>
      </c>
      <c r="I15" s="7">
        <v>9.6999999999999993</v>
      </c>
      <c r="J15" s="17" t="s">
        <v>47</v>
      </c>
    </row>
    <row r="16" spans="1:10" ht="28.5">
      <c r="A16" s="7">
        <v>13</v>
      </c>
      <c r="B16" s="8" t="s">
        <v>209</v>
      </c>
      <c r="C16" s="9" t="s">
        <v>33</v>
      </c>
      <c r="D16" s="9" t="s">
        <v>225</v>
      </c>
      <c r="E16" s="9" t="s">
        <v>226</v>
      </c>
      <c r="F16" s="7">
        <v>16</v>
      </c>
      <c r="G16" s="7"/>
      <c r="H16" s="7">
        <v>16</v>
      </c>
      <c r="I16" s="7">
        <v>1.6</v>
      </c>
      <c r="J16" s="17" t="s">
        <v>47</v>
      </c>
    </row>
    <row r="17" spans="1:10" ht="28.5">
      <c r="A17" s="7">
        <v>14</v>
      </c>
      <c r="B17" s="8" t="s">
        <v>209</v>
      </c>
      <c r="C17" s="9" t="s">
        <v>33</v>
      </c>
      <c r="D17" s="9" t="s">
        <v>229</v>
      </c>
      <c r="E17" s="9" t="s">
        <v>230</v>
      </c>
      <c r="F17" s="7">
        <v>20</v>
      </c>
      <c r="G17" s="7"/>
      <c r="H17" s="7">
        <v>20</v>
      </c>
      <c r="I17" s="7">
        <v>2</v>
      </c>
      <c r="J17" s="17" t="s">
        <v>231</v>
      </c>
    </row>
    <row r="18" spans="1:10" ht="15.75">
      <c r="A18" s="7">
        <v>15</v>
      </c>
      <c r="B18" s="8" t="s">
        <v>232</v>
      </c>
      <c r="C18" s="9" t="s">
        <v>33</v>
      </c>
      <c r="D18" s="9" t="s">
        <v>239</v>
      </c>
      <c r="E18" s="9" t="s">
        <v>240</v>
      </c>
      <c r="F18" s="7">
        <v>30</v>
      </c>
      <c r="G18" s="7"/>
      <c r="H18" s="7">
        <v>30</v>
      </c>
      <c r="I18" s="7">
        <v>3</v>
      </c>
      <c r="J18" s="17" t="s">
        <v>238</v>
      </c>
    </row>
    <row r="19" spans="1:10" ht="15.75">
      <c r="A19" s="7">
        <v>16</v>
      </c>
      <c r="B19" s="8" t="s">
        <v>246</v>
      </c>
      <c r="C19" s="9" t="s">
        <v>33</v>
      </c>
      <c r="D19" s="9" t="s">
        <v>134</v>
      </c>
      <c r="E19" s="9" t="s">
        <v>247</v>
      </c>
      <c r="F19" s="7">
        <v>86</v>
      </c>
      <c r="G19" s="7"/>
      <c r="H19" s="7">
        <v>86</v>
      </c>
      <c r="I19" s="7">
        <v>8.6</v>
      </c>
      <c r="J19" s="8" t="s">
        <v>248</v>
      </c>
    </row>
    <row r="20" spans="1:10" ht="15.75">
      <c r="A20" s="7">
        <v>17</v>
      </c>
      <c r="B20" s="8" t="s">
        <v>271</v>
      </c>
      <c r="C20" s="9" t="s">
        <v>33</v>
      </c>
      <c r="D20" s="9" t="s">
        <v>272</v>
      </c>
      <c r="E20" s="9" t="s">
        <v>273</v>
      </c>
      <c r="F20" s="7">
        <v>32</v>
      </c>
      <c r="G20" s="7"/>
      <c r="H20" s="7">
        <v>32</v>
      </c>
      <c r="I20" s="7">
        <v>3.2</v>
      </c>
      <c r="J20" s="8" t="s">
        <v>274</v>
      </c>
    </row>
    <row r="21" spans="1:10" ht="15.75">
      <c r="A21" s="7">
        <v>18</v>
      </c>
      <c r="B21" s="8" t="s">
        <v>271</v>
      </c>
      <c r="C21" s="11" t="s">
        <v>33</v>
      </c>
      <c r="D21" s="11" t="s">
        <v>272</v>
      </c>
      <c r="E21" s="11" t="s">
        <v>275</v>
      </c>
      <c r="F21" s="7">
        <v>14</v>
      </c>
      <c r="G21" s="7"/>
      <c r="H21" s="7">
        <v>14</v>
      </c>
      <c r="I21" s="7">
        <v>1.4</v>
      </c>
      <c r="J21" s="11" t="s">
        <v>81</v>
      </c>
    </row>
    <row r="22" spans="1:10" ht="15.75">
      <c r="A22" s="7">
        <v>19</v>
      </c>
      <c r="B22" s="8" t="s">
        <v>294</v>
      </c>
      <c r="C22" s="9" t="s">
        <v>33</v>
      </c>
      <c r="D22" s="9" t="s">
        <v>66</v>
      </c>
      <c r="E22" s="9" t="s">
        <v>295</v>
      </c>
      <c r="F22" s="7">
        <v>43</v>
      </c>
      <c r="G22" s="7">
        <v>3</v>
      </c>
      <c r="H22" s="7">
        <v>46</v>
      </c>
      <c r="I22" s="7">
        <v>4.5999999999999996</v>
      </c>
      <c r="J22" s="8"/>
    </row>
    <row r="23" spans="1:10" ht="15.75">
      <c r="A23" s="7">
        <v>20</v>
      </c>
      <c r="B23" s="8" t="s">
        <v>296</v>
      </c>
      <c r="C23" s="9" t="s">
        <v>33</v>
      </c>
      <c r="D23" s="9" t="s">
        <v>301</v>
      </c>
      <c r="E23" s="9" t="s">
        <v>302</v>
      </c>
      <c r="F23" s="7">
        <v>31</v>
      </c>
      <c r="G23" s="7"/>
      <c r="H23" s="7">
        <v>31</v>
      </c>
      <c r="I23" s="7">
        <v>3.1</v>
      </c>
      <c r="J23" s="8"/>
    </row>
    <row r="24" spans="1:10" ht="15.75">
      <c r="A24" s="7">
        <v>21</v>
      </c>
      <c r="B24" s="8" t="s">
        <v>296</v>
      </c>
      <c r="C24" s="9" t="s">
        <v>33</v>
      </c>
      <c r="D24" s="9" t="s">
        <v>303</v>
      </c>
      <c r="E24" s="9" t="s">
        <v>304</v>
      </c>
      <c r="F24" s="7">
        <v>35</v>
      </c>
      <c r="G24" s="7"/>
      <c r="H24" s="7">
        <v>35</v>
      </c>
      <c r="I24" s="7">
        <v>3.5</v>
      </c>
      <c r="J24" s="8"/>
    </row>
    <row r="25" spans="1:10" ht="15.75">
      <c r="A25" s="7">
        <v>22</v>
      </c>
      <c r="B25" s="8" t="s">
        <v>333</v>
      </c>
      <c r="C25" s="9" t="s">
        <v>33</v>
      </c>
      <c r="D25" s="9" t="s">
        <v>334</v>
      </c>
      <c r="E25" s="9" t="s">
        <v>335</v>
      </c>
      <c r="F25" s="7">
        <v>34</v>
      </c>
      <c r="G25" s="7"/>
      <c r="H25" s="7">
        <v>34</v>
      </c>
      <c r="I25" s="7">
        <v>3.4</v>
      </c>
      <c r="J25" s="8"/>
    </row>
    <row r="26" spans="1:10" ht="15.75">
      <c r="A26" s="7">
        <v>23</v>
      </c>
      <c r="B26" s="8" t="s">
        <v>372</v>
      </c>
      <c r="C26" s="9" t="s">
        <v>33</v>
      </c>
      <c r="D26" s="9" t="s">
        <v>69</v>
      </c>
      <c r="E26" s="9" t="s">
        <v>373</v>
      </c>
      <c r="F26" s="7">
        <v>48</v>
      </c>
      <c r="G26" s="7">
        <v>3</v>
      </c>
      <c r="H26" s="7">
        <v>51</v>
      </c>
      <c r="I26" s="7">
        <v>5.0999999999999996</v>
      </c>
      <c r="J26" s="13"/>
    </row>
    <row r="27" spans="1:10" ht="15.75">
      <c r="A27" s="7">
        <v>24</v>
      </c>
      <c r="B27" s="8" t="s">
        <v>374</v>
      </c>
      <c r="C27" s="9" t="s">
        <v>33</v>
      </c>
      <c r="D27" s="9" t="s">
        <v>375</v>
      </c>
      <c r="E27" s="9" t="s">
        <v>376</v>
      </c>
      <c r="F27" s="7">
        <v>29</v>
      </c>
      <c r="G27" s="7"/>
      <c r="H27" s="7">
        <v>29</v>
      </c>
      <c r="I27" s="7">
        <v>2.9</v>
      </c>
      <c r="J27" s="8"/>
    </row>
    <row r="28" spans="1:10" ht="15.75">
      <c r="A28" s="7">
        <v>25</v>
      </c>
      <c r="B28" s="8" t="s">
        <v>386</v>
      </c>
      <c r="C28" s="9" t="s">
        <v>33</v>
      </c>
      <c r="D28" s="9" t="s">
        <v>387</v>
      </c>
      <c r="E28" s="9" t="s">
        <v>388</v>
      </c>
      <c r="F28" s="7">
        <v>39</v>
      </c>
      <c r="G28" s="7"/>
      <c r="H28" s="7">
        <v>39</v>
      </c>
      <c r="I28" s="7">
        <v>3.9</v>
      </c>
      <c r="J28" s="29"/>
    </row>
    <row r="29" spans="1:10" ht="15.75">
      <c r="A29" s="7">
        <v>26</v>
      </c>
      <c r="B29" s="8" t="s">
        <v>386</v>
      </c>
      <c r="C29" s="11" t="s">
        <v>33</v>
      </c>
      <c r="D29" s="11" t="s">
        <v>387</v>
      </c>
      <c r="E29" s="11" t="s">
        <v>389</v>
      </c>
      <c r="F29" s="7">
        <v>12</v>
      </c>
      <c r="G29" s="7"/>
      <c r="H29" s="7">
        <v>12</v>
      </c>
      <c r="I29" s="7">
        <v>1.2</v>
      </c>
      <c r="J29" s="30" t="s">
        <v>81</v>
      </c>
    </row>
    <row r="30" spans="1:10" ht="15.75">
      <c r="A30" s="7">
        <v>27</v>
      </c>
      <c r="B30" s="8" t="s">
        <v>392</v>
      </c>
      <c r="C30" s="9" t="s">
        <v>33</v>
      </c>
      <c r="D30" s="9" t="s">
        <v>272</v>
      </c>
      <c r="E30" s="9" t="s">
        <v>393</v>
      </c>
      <c r="F30" s="7">
        <v>25</v>
      </c>
      <c r="G30" s="7"/>
      <c r="H30" s="7">
        <v>25</v>
      </c>
      <c r="I30" s="7">
        <v>2.5</v>
      </c>
      <c r="J30" s="14"/>
    </row>
    <row r="31" spans="1:10" ht="28.5">
      <c r="A31" s="7">
        <v>28</v>
      </c>
      <c r="B31" s="8" t="s">
        <v>397</v>
      </c>
      <c r="C31" s="9" t="s">
        <v>33</v>
      </c>
      <c r="D31" s="9" t="s">
        <v>301</v>
      </c>
      <c r="E31" s="9" t="s">
        <v>398</v>
      </c>
      <c r="F31" s="7">
        <v>30</v>
      </c>
      <c r="G31" s="7"/>
      <c r="H31" s="7">
        <v>30</v>
      </c>
      <c r="I31" s="7">
        <v>3</v>
      </c>
      <c r="J31" s="14"/>
    </row>
    <row r="32" spans="1:10" ht="28.5">
      <c r="A32" s="7">
        <v>29</v>
      </c>
      <c r="B32" s="8" t="s">
        <v>397</v>
      </c>
      <c r="C32" s="11" t="s">
        <v>33</v>
      </c>
      <c r="D32" s="11" t="s">
        <v>301</v>
      </c>
      <c r="E32" s="11" t="s">
        <v>399</v>
      </c>
      <c r="F32" s="7">
        <v>20</v>
      </c>
      <c r="G32" s="7"/>
      <c r="H32" s="7">
        <v>20</v>
      </c>
      <c r="I32" s="7">
        <v>2</v>
      </c>
      <c r="J32" s="30" t="s">
        <v>81</v>
      </c>
    </row>
    <row r="33" spans="1:10" ht="28.5">
      <c r="A33" s="7">
        <v>30</v>
      </c>
      <c r="B33" s="8" t="s">
        <v>402</v>
      </c>
      <c r="C33" s="9" t="s">
        <v>33</v>
      </c>
      <c r="D33" s="9" t="s">
        <v>239</v>
      </c>
      <c r="E33" s="9" t="s">
        <v>403</v>
      </c>
      <c r="F33" s="7">
        <v>35</v>
      </c>
      <c r="G33" s="7"/>
      <c r="H33" s="7">
        <v>35</v>
      </c>
      <c r="I33" s="7">
        <v>3.5</v>
      </c>
      <c r="J33" s="8"/>
    </row>
    <row r="34" spans="1:10" ht="28.5">
      <c r="A34" s="7">
        <v>31</v>
      </c>
      <c r="B34" s="8" t="s">
        <v>407</v>
      </c>
      <c r="C34" s="9" t="s">
        <v>33</v>
      </c>
      <c r="D34" s="9" t="s">
        <v>171</v>
      </c>
      <c r="E34" s="9" t="s">
        <v>408</v>
      </c>
      <c r="F34" s="7">
        <v>19</v>
      </c>
      <c r="G34" s="7"/>
      <c r="H34" s="7">
        <v>19</v>
      </c>
      <c r="I34" s="7">
        <v>1.9</v>
      </c>
      <c r="J34" s="8"/>
    </row>
    <row r="35" spans="1:10" ht="28.5">
      <c r="A35" s="7">
        <v>32</v>
      </c>
      <c r="B35" s="8" t="s">
        <v>411</v>
      </c>
      <c r="C35" s="9" t="s">
        <v>33</v>
      </c>
      <c r="D35" s="9" t="s">
        <v>225</v>
      </c>
      <c r="E35" s="9" t="s">
        <v>295</v>
      </c>
      <c r="F35" s="7">
        <v>30</v>
      </c>
      <c r="G35" s="7"/>
      <c r="H35" s="7">
        <v>30</v>
      </c>
      <c r="I35" s="7">
        <v>3</v>
      </c>
      <c r="J35" s="8"/>
    </row>
    <row r="36" spans="1:10" ht="15.75">
      <c r="A36" s="7">
        <v>33</v>
      </c>
      <c r="B36" s="8" t="s">
        <v>436</v>
      </c>
      <c r="C36" s="9" t="s">
        <v>33</v>
      </c>
      <c r="D36" s="9" t="s">
        <v>239</v>
      </c>
      <c r="E36" s="9" t="s">
        <v>437</v>
      </c>
      <c r="F36" s="32">
        <v>34</v>
      </c>
      <c r="G36" s="7"/>
      <c r="H36" s="7">
        <v>34</v>
      </c>
      <c r="I36" s="7">
        <v>3.4</v>
      </c>
      <c r="J36" s="8"/>
    </row>
    <row r="37" spans="1:10" ht="15.75">
      <c r="A37" s="36" t="s">
        <v>457</v>
      </c>
      <c r="B37" s="37"/>
      <c r="C37" s="37"/>
      <c r="D37" s="37"/>
      <c r="E37" s="37"/>
      <c r="F37" s="38">
        <f>SUM(F4:F36)</f>
        <v>1377</v>
      </c>
      <c r="G37" s="38">
        <f>SUM(G4:G36)</f>
        <v>12</v>
      </c>
      <c r="H37" s="38">
        <f>SUM(H4:H36)</f>
        <v>1389</v>
      </c>
      <c r="I37" s="38">
        <f>SUM(I4:I36)</f>
        <v>138.9</v>
      </c>
      <c r="J37" s="37"/>
    </row>
  </sheetData>
  <mergeCells count="1">
    <mergeCell ref="A1:J1"/>
  </mergeCells>
  <phoneticPr fontId="29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A6" sqref="A6:J6"/>
    </sheetView>
  </sheetViews>
  <sheetFormatPr defaultColWidth="9" defaultRowHeight="13.5"/>
  <cols>
    <col min="2" max="2" width="14.625" customWidth="1"/>
    <col min="4" max="4" width="14.75" customWidth="1"/>
    <col min="10" max="10" width="20.375" customWidth="1"/>
  </cols>
  <sheetData>
    <row r="1" spans="1:10" ht="27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5.75">
      <c r="A2" s="2"/>
      <c r="B2" s="2"/>
      <c r="C2" s="2"/>
      <c r="D2" s="2"/>
      <c r="E2" s="2"/>
      <c r="F2" s="3"/>
      <c r="G2" s="3"/>
      <c r="H2" s="3"/>
      <c r="I2" s="3"/>
      <c r="J2" s="2"/>
    </row>
    <row r="3" spans="1:10" ht="28.5">
      <c r="A3" s="4" t="s">
        <v>1</v>
      </c>
      <c r="B3" s="4" t="s">
        <v>2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4" t="s">
        <v>11</v>
      </c>
    </row>
    <row r="4" spans="1:10" ht="15.75">
      <c r="A4" s="7">
        <v>1</v>
      </c>
      <c r="B4" s="8" t="s">
        <v>12</v>
      </c>
      <c r="C4" s="9" t="s">
        <v>13</v>
      </c>
      <c r="D4" s="9" t="s">
        <v>14</v>
      </c>
      <c r="E4" s="9" t="s">
        <v>15</v>
      </c>
      <c r="F4" s="7">
        <v>72</v>
      </c>
      <c r="G4" s="7"/>
      <c r="H4" s="7">
        <v>72</v>
      </c>
      <c r="I4" s="7">
        <v>7.2</v>
      </c>
      <c r="J4" s="8"/>
    </row>
    <row r="5" spans="1:10" ht="15.75">
      <c r="A5" s="7">
        <v>2</v>
      </c>
      <c r="B5" s="8" t="s">
        <v>124</v>
      </c>
      <c r="C5" s="9" t="s">
        <v>13</v>
      </c>
      <c r="D5" s="9" t="s">
        <v>125</v>
      </c>
      <c r="E5" s="9" t="s">
        <v>126</v>
      </c>
      <c r="F5" s="7">
        <v>20</v>
      </c>
      <c r="G5" s="7"/>
      <c r="H5" s="7">
        <v>20</v>
      </c>
      <c r="I5" s="7">
        <v>2</v>
      </c>
      <c r="J5" s="8"/>
    </row>
    <row r="6" spans="1:10" ht="15.75">
      <c r="A6" s="7">
        <v>3</v>
      </c>
      <c r="B6" s="8" t="s">
        <v>232</v>
      </c>
      <c r="C6" s="9" t="s">
        <v>13</v>
      </c>
      <c r="D6" s="9" t="s">
        <v>233</v>
      </c>
      <c r="E6" s="9" t="s">
        <v>234</v>
      </c>
      <c r="F6" s="7">
        <v>16</v>
      </c>
      <c r="G6" s="7"/>
      <c r="H6" s="7">
        <v>16</v>
      </c>
      <c r="I6" s="7">
        <v>1.6</v>
      </c>
      <c r="J6" s="23" t="s">
        <v>235</v>
      </c>
    </row>
    <row r="7" spans="1:10" ht="15.75">
      <c r="A7" s="7">
        <v>4</v>
      </c>
      <c r="B7" s="8" t="s">
        <v>232</v>
      </c>
      <c r="C7" s="9" t="s">
        <v>13</v>
      </c>
      <c r="D7" s="9" t="s">
        <v>236</v>
      </c>
      <c r="E7" s="9" t="s">
        <v>237</v>
      </c>
      <c r="F7" s="7">
        <v>24</v>
      </c>
      <c r="G7" s="7"/>
      <c r="H7" s="7">
        <v>24</v>
      </c>
      <c r="I7" s="7">
        <v>2.4</v>
      </c>
      <c r="J7" s="17" t="s">
        <v>238</v>
      </c>
    </row>
    <row r="8" spans="1:10" ht="15.75">
      <c r="A8" s="7">
        <v>5</v>
      </c>
      <c r="B8" s="8" t="s">
        <v>291</v>
      </c>
      <c r="C8" s="9" t="s">
        <v>13</v>
      </c>
      <c r="D8" s="9" t="s">
        <v>292</v>
      </c>
      <c r="E8" s="9" t="s">
        <v>293</v>
      </c>
      <c r="F8" s="7">
        <v>29</v>
      </c>
      <c r="G8" s="7"/>
      <c r="H8" s="7">
        <v>29</v>
      </c>
      <c r="I8" s="7">
        <v>2.9</v>
      </c>
      <c r="J8" s="17"/>
    </row>
    <row r="9" spans="1:10" ht="15.75">
      <c r="A9" s="7">
        <v>6</v>
      </c>
      <c r="B9" s="8" t="s">
        <v>296</v>
      </c>
      <c r="C9" s="9" t="s">
        <v>13</v>
      </c>
      <c r="D9" s="9" t="s">
        <v>299</v>
      </c>
      <c r="E9" s="9" t="s">
        <v>300</v>
      </c>
      <c r="F9" s="7">
        <v>22</v>
      </c>
      <c r="G9" s="7"/>
      <c r="H9" s="7">
        <v>22</v>
      </c>
      <c r="I9" s="7">
        <v>2.2000000000000002</v>
      </c>
      <c r="J9" s="17"/>
    </row>
    <row r="10" spans="1:10" ht="15.75">
      <c r="A10" s="7">
        <v>7</v>
      </c>
      <c r="B10" s="8" t="s">
        <v>330</v>
      </c>
      <c r="C10" s="9" t="s">
        <v>13</v>
      </c>
      <c r="D10" s="9" t="s">
        <v>331</v>
      </c>
      <c r="E10" s="9" t="s">
        <v>332</v>
      </c>
      <c r="F10" s="7">
        <v>23</v>
      </c>
      <c r="G10" s="7"/>
      <c r="H10" s="7">
        <v>23</v>
      </c>
      <c r="I10" s="7">
        <v>2.2999999999999998</v>
      </c>
      <c r="J10" s="17"/>
    </row>
    <row r="11" spans="1:10" ht="15.75">
      <c r="A11" s="7">
        <v>8</v>
      </c>
      <c r="B11" s="8" t="s">
        <v>336</v>
      </c>
      <c r="C11" s="9" t="s">
        <v>13</v>
      </c>
      <c r="D11" s="9" t="s">
        <v>292</v>
      </c>
      <c r="E11" s="9" t="s">
        <v>337</v>
      </c>
      <c r="F11" s="7">
        <v>31</v>
      </c>
      <c r="G11" s="7">
        <v>3</v>
      </c>
      <c r="H11" s="7">
        <v>34</v>
      </c>
      <c r="I11" s="7">
        <v>3.4</v>
      </c>
      <c r="J11" s="17"/>
    </row>
    <row r="12" spans="1:10" ht="15.75">
      <c r="A12" s="7">
        <v>9</v>
      </c>
      <c r="B12" s="8" t="s">
        <v>361</v>
      </c>
      <c r="C12" s="9" t="s">
        <v>13</v>
      </c>
      <c r="D12" s="9" t="s">
        <v>236</v>
      </c>
      <c r="E12" s="9" t="s">
        <v>362</v>
      </c>
      <c r="F12" s="7">
        <v>18</v>
      </c>
      <c r="G12" s="7"/>
      <c r="H12" s="7">
        <v>18</v>
      </c>
      <c r="I12" s="7">
        <v>1.8</v>
      </c>
      <c r="J12" s="17"/>
    </row>
    <row r="13" spans="1:10" ht="15.75">
      <c r="A13" s="7">
        <v>10</v>
      </c>
      <c r="B13" s="8" t="s">
        <v>361</v>
      </c>
      <c r="C13" s="9" t="s">
        <v>13</v>
      </c>
      <c r="D13" s="9" t="s">
        <v>363</v>
      </c>
      <c r="E13" s="9" t="s">
        <v>364</v>
      </c>
      <c r="F13" s="7">
        <v>20</v>
      </c>
      <c r="G13" s="7">
        <v>3</v>
      </c>
      <c r="H13" s="7">
        <v>23</v>
      </c>
      <c r="I13" s="7">
        <v>2.2999999999999998</v>
      </c>
      <c r="J13" s="17"/>
    </row>
    <row r="14" spans="1:10" ht="15.75">
      <c r="A14" s="7">
        <v>11</v>
      </c>
      <c r="B14" s="8" t="s">
        <v>368</v>
      </c>
      <c r="C14" s="9" t="s">
        <v>13</v>
      </c>
      <c r="D14" s="9" t="s">
        <v>292</v>
      </c>
      <c r="E14" s="9" t="s">
        <v>369</v>
      </c>
      <c r="F14" s="7">
        <v>6</v>
      </c>
      <c r="G14" s="7"/>
      <c r="H14" s="7">
        <v>6</v>
      </c>
      <c r="I14" s="7">
        <v>0.6</v>
      </c>
      <c r="J14" s="17"/>
    </row>
    <row r="15" spans="1:10" ht="15.75">
      <c r="A15" s="36" t="s">
        <v>457</v>
      </c>
      <c r="B15" s="37"/>
      <c r="C15" s="37"/>
      <c r="D15" s="37"/>
      <c r="E15" s="37"/>
      <c r="F15" s="38">
        <f>SUM(F4:F14)</f>
        <v>281</v>
      </c>
      <c r="G15" s="38">
        <f>SUM(G4:G14)</f>
        <v>6</v>
      </c>
      <c r="H15" s="38">
        <f>SUM(H4:H14)</f>
        <v>287</v>
      </c>
      <c r="I15" s="38">
        <f>SUM(I4:I14)</f>
        <v>28.7</v>
      </c>
      <c r="J15" s="37"/>
    </row>
  </sheetData>
  <mergeCells count="1">
    <mergeCell ref="A1:J1"/>
  </mergeCells>
  <phoneticPr fontId="29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1"/>
  <sheetViews>
    <sheetView topLeftCell="A25" workbookViewId="0">
      <selection activeCell="A6" sqref="A6:J6"/>
    </sheetView>
  </sheetViews>
  <sheetFormatPr defaultColWidth="9" defaultRowHeight="13.5"/>
  <cols>
    <col min="2" max="2" width="20.5" customWidth="1"/>
    <col min="10" max="10" width="20.5" customWidth="1"/>
  </cols>
  <sheetData>
    <row r="1" spans="1:10" ht="27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5.75">
      <c r="A2" s="2"/>
      <c r="B2" s="2"/>
      <c r="C2" s="2"/>
      <c r="D2" s="2"/>
      <c r="E2" s="2"/>
      <c r="F2" s="3"/>
      <c r="G2" s="3"/>
      <c r="H2" s="3"/>
      <c r="I2" s="3"/>
      <c r="J2" s="2"/>
    </row>
    <row r="3" spans="1:10" ht="28.5">
      <c r="A3" s="4" t="s">
        <v>1</v>
      </c>
      <c r="B3" s="4" t="s">
        <v>2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4" t="s">
        <v>11</v>
      </c>
    </row>
    <row r="4" spans="1:10" ht="15.75">
      <c r="A4" s="7">
        <v>1</v>
      </c>
      <c r="B4" s="8" t="s">
        <v>94</v>
      </c>
      <c r="C4" s="9" t="s">
        <v>95</v>
      </c>
      <c r="D4" s="9" t="s">
        <v>96</v>
      </c>
      <c r="E4" s="9" t="s">
        <v>97</v>
      </c>
      <c r="F4" s="7">
        <v>23</v>
      </c>
      <c r="G4" s="7">
        <v>3</v>
      </c>
      <c r="H4" s="7">
        <v>26</v>
      </c>
      <c r="I4" s="7">
        <v>2.6</v>
      </c>
      <c r="J4" s="17" t="s">
        <v>98</v>
      </c>
    </row>
    <row r="5" spans="1:10" ht="15.75">
      <c r="A5" s="7">
        <v>2</v>
      </c>
      <c r="B5" s="8" t="s">
        <v>187</v>
      </c>
      <c r="C5" s="9" t="s">
        <v>95</v>
      </c>
      <c r="D5" s="9" t="s">
        <v>201</v>
      </c>
      <c r="E5" s="9" t="s">
        <v>202</v>
      </c>
      <c r="F5" s="7">
        <v>36</v>
      </c>
      <c r="G5" s="7"/>
      <c r="H5" s="7">
        <v>36</v>
      </c>
      <c r="I5" s="7">
        <v>3.6</v>
      </c>
      <c r="J5" s="17" t="s">
        <v>203</v>
      </c>
    </row>
    <row r="6" spans="1:10" ht="15.75">
      <c r="A6" s="7">
        <v>3</v>
      </c>
      <c r="B6" s="8" t="s">
        <v>187</v>
      </c>
      <c r="C6" s="9" t="s">
        <v>95</v>
      </c>
      <c r="D6" s="9" t="s">
        <v>201</v>
      </c>
      <c r="E6" s="9" t="s">
        <v>204</v>
      </c>
      <c r="F6" s="7">
        <v>22</v>
      </c>
      <c r="G6" s="7"/>
      <c r="H6" s="7">
        <v>22</v>
      </c>
      <c r="I6" s="7">
        <v>2.2000000000000002</v>
      </c>
      <c r="J6" s="17" t="s">
        <v>203</v>
      </c>
    </row>
    <row r="7" spans="1:10" ht="15.75">
      <c r="A7" s="7">
        <v>4</v>
      </c>
      <c r="B7" s="8" t="s">
        <v>209</v>
      </c>
      <c r="C7" s="9" t="s">
        <v>95</v>
      </c>
      <c r="D7" s="9" t="s">
        <v>210</v>
      </c>
      <c r="E7" s="9" t="s">
        <v>211</v>
      </c>
      <c r="F7" s="7">
        <v>19</v>
      </c>
      <c r="G7" s="7"/>
      <c r="H7" s="7">
        <v>19</v>
      </c>
      <c r="I7" s="7">
        <v>1.9</v>
      </c>
      <c r="J7" s="17" t="s">
        <v>212</v>
      </c>
    </row>
    <row r="8" spans="1:10" ht="15.75">
      <c r="A8" s="7">
        <v>5</v>
      </c>
      <c r="B8" s="8" t="s">
        <v>209</v>
      </c>
      <c r="C8" s="9" t="s">
        <v>95</v>
      </c>
      <c r="D8" s="9" t="s">
        <v>210</v>
      </c>
      <c r="E8" s="9" t="s">
        <v>213</v>
      </c>
      <c r="F8" s="7">
        <v>16</v>
      </c>
      <c r="G8" s="7">
        <v>3</v>
      </c>
      <c r="H8" s="7">
        <v>19</v>
      </c>
      <c r="I8" s="7">
        <v>1.9</v>
      </c>
      <c r="J8" s="17" t="s">
        <v>212</v>
      </c>
    </row>
    <row r="9" spans="1:10" ht="15.75">
      <c r="A9" s="7">
        <v>6</v>
      </c>
      <c r="B9" s="8" t="s">
        <v>209</v>
      </c>
      <c r="C9" s="11" t="s">
        <v>95</v>
      </c>
      <c r="D9" s="11" t="s">
        <v>210</v>
      </c>
      <c r="E9" s="11" t="s">
        <v>214</v>
      </c>
      <c r="F9" s="7">
        <v>10</v>
      </c>
      <c r="G9" s="7"/>
      <c r="H9" s="7">
        <v>10</v>
      </c>
      <c r="I9" s="7">
        <v>1</v>
      </c>
      <c r="J9" s="22" t="s">
        <v>81</v>
      </c>
    </row>
    <row r="10" spans="1:10" ht="15.75">
      <c r="A10" s="7">
        <v>7</v>
      </c>
      <c r="B10" s="8" t="s">
        <v>209</v>
      </c>
      <c r="C10" s="11" t="s">
        <v>95</v>
      </c>
      <c r="D10" s="11" t="s">
        <v>210</v>
      </c>
      <c r="E10" s="11" t="s">
        <v>215</v>
      </c>
      <c r="F10" s="7">
        <v>11</v>
      </c>
      <c r="G10" s="7"/>
      <c r="H10" s="7">
        <v>11</v>
      </c>
      <c r="I10" s="7">
        <v>1.1000000000000001</v>
      </c>
      <c r="J10" s="22" t="s">
        <v>81</v>
      </c>
    </row>
    <row r="11" spans="1:10" ht="15.75">
      <c r="A11" s="7">
        <v>8</v>
      </c>
      <c r="B11" s="8" t="s">
        <v>209</v>
      </c>
      <c r="C11" s="11" t="s">
        <v>95</v>
      </c>
      <c r="D11" s="11" t="s">
        <v>210</v>
      </c>
      <c r="E11" s="11" t="s">
        <v>216</v>
      </c>
      <c r="F11" s="7">
        <v>10</v>
      </c>
      <c r="G11" s="7"/>
      <c r="H11" s="7">
        <v>10</v>
      </c>
      <c r="I11" s="7">
        <v>1</v>
      </c>
      <c r="J11" s="22" t="s">
        <v>81</v>
      </c>
    </row>
    <row r="12" spans="1:10" ht="15.75">
      <c r="A12" s="7">
        <v>9</v>
      </c>
      <c r="B12" s="8" t="s">
        <v>209</v>
      </c>
      <c r="C12" s="11" t="s">
        <v>95</v>
      </c>
      <c r="D12" s="11" t="s">
        <v>210</v>
      </c>
      <c r="E12" s="11" t="s">
        <v>217</v>
      </c>
      <c r="F12" s="7">
        <v>7</v>
      </c>
      <c r="G12" s="7"/>
      <c r="H12" s="7">
        <v>7</v>
      </c>
      <c r="I12" s="7">
        <v>0.7</v>
      </c>
      <c r="J12" s="22" t="s">
        <v>81</v>
      </c>
    </row>
    <row r="13" spans="1:10" ht="15.75">
      <c r="A13" s="7">
        <v>10</v>
      </c>
      <c r="B13" s="8" t="s">
        <v>209</v>
      </c>
      <c r="C13" s="11" t="s">
        <v>95</v>
      </c>
      <c r="D13" s="11" t="s">
        <v>218</v>
      </c>
      <c r="E13" s="11"/>
      <c r="F13" s="7">
        <v>9</v>
      </c>
      <c r="G13" s="7"/>
      <c r="H13" s="7">
        <v>9</v>
      </c>
      <c r="I13" s="7">
        <v>0.9</v>
      </c>
      <c r="J13" s="22" t="s">
        <v>81</v>
      </c>
    </row>
    <row r="14" spans="1:10" ht="15.75">
      <c r="A14" s="7">
        <v>11</v>
      </c>
      <c r="B14" s="8" t="s">
        <v>209</v>
      </c>
      <c r="C14" s="11" t="s">
        <v>95</v>
      </c>
      <c r="D14" s="11" t="s">
        <v>219</v>
      </c>
      <c r="E14" s="11"/>
      <c r="F14" s="7">
        <v>29</v>
      </c>
      <c r="G14" s="7"/>
      <c r="H14" s="7">
        <v>29</v>
      </c>
      <c r="I14" s="7">
        <v>2.9</v>
      </c>
      <c r="J14" s="22" t="s">
        <v>81</v>
      </c>
    </row>
    <row r="15" spans="1:10" ht="15.75">
      <c r="A15" s="7">
        <v>12</v>
      </c>
      <c r="B15" s="8" t="s">
        <v>209</v>
      </c>
      <c r="C15" s="9" t="s">
        <v>95</v>
      </c>
      <c r="D15" s="9" t="s">
        <v>96</v>
      </c>
      <c r="E15" s="9" t="s">
        <v>220</v>
      </c>
      <c r="F15" s="7">
        <v>38</v>
      </c>
      <c r="G15" s="7"/>
      <c r="H15" s="7">
        <v>38</v>
      </c>
      <c r="I15" s="7">
        <v>3.8</v>
      </c>
      <c r="J15" s="17" t="s">
        <v>47</v>
      </c>
    </row>
    <row r="16" spans="1:10" ht="15.75">
      <c r="A16" s="7">
        <v>13</v>
      </c>
      <c r="B16" s="8" t="s">
        <v>258</v>
      </c>
      <c r="C16" s="9" t="s">
        <v>95</v>
      </c>
      <c r="D16" s="9" t="s">
        <v>259</v>
      </c>
      <c r="E16" s="9" t="s">
        <v>260</v>
      </c>
      <c r="F16" s="7">
        <v>30</v>
      </c>
      <c r="G16" s="7"/>
      <c r="H16" s="7">
        <v>30</v>
      </c>
      <c r="I16" s="7">
        <v>3</v>
      </c>
      <c r="J16" s="17"/>
    </row>
    <row r="17" spans="1:10" ht="15.75">
      <c r="A17" s="7">
        <v>14</v>
      </c>
      <c r="B17" s="8" t="s">
        <v>258</v>
      </c>
      <c r="C17" s="9" t="s">
        <v>95</v>
      </c>
      <c r="D17" s="9" t="s">
        <v>259</v>
      </c>
      <c r="E17" s="9" t="s">
        <v>261</v>
      </c>
      <c r="F17" s="7">
        <v>15</v>
      </c>
      <c r="G17" s="7"/>
      <c r="H17" s="7">
        <v>15</v>
      </c>
      <c r="I17" s="7">
        <v>1.5</v>
      </c>
      <c r="J17" s="17"/>
    </row>
    <row r="18" spans="1:10" ht="15.75">
      <c r="A18" s="7">
        <v>15</v>
      </c>
      <c r="B18" s="8" t="s">
        <v>258</v>
      </c>
      <c r="C18" s="11" t="s">
        <v>95</v>
      </c>
      <c r="D18" s="11" t="s">
        <v>259</v>
      </c>
      <c r="E18" s="11" t="s">
        <v>262</v>
      </c>
      <c r="F18" s="7">
        <v>4</v>
      </c>
      <c r="G18" s="7"/>
      <c r="H18" s="7">
        <v>4</v>
      </c>
      <c r="I18" s="7">
        <v>0.4</v>
      </c>
      <c r="J18" s="22" t="s">
        <v>81</v>
      </c>
    </row>
    <row r="19" spans="1:10" ht="15.75">
      <c r="A19" s="7">
        <v>16</v>
      </c>
      <c r="B19" s="8" t="s">
        <v>258</v>
      </c>
      <c r="C19" s="11" t="s">
        <v>95</v>
      </c>
      <c r="D19" s="11" t="s">
        <v>259</v>
      </c>
      <c r="E19" s="11" t="s">
        <v>263</v>
      </c>
      <c r="F19" s="7">
        <v>11</v>
      </c>
      <c r="G19" s="7"/>
      <c r="H19" s="7">
        <v>11</v>
      </c>
      <c r="I19" s="7">
        <v>1.1000000000000001</v>
      </c>
      <c r="J19" s="22" t="s">
        <v>81</v>
      </c>
    </row>
    <row r="20" spans="1:10" ht="15.75">
      <c r="A20" s="7">
        <v>17</v>
      </c>
      <c r="B20" s="8" t="s">
        <v>258</v>
      </c>
      <c r="C20" s="11" t="s">
        <v>95</v>
      </c>
      <c r="D20" s="11" t="s">
        <v>259</v>
      </c>
      <c r="E20" s="11" t="s">
        <v>264</v>
      </c>
      <c r="F20" s="7">
        <v>6</v>
      </c>
      <c r="G20" s="7"/>
      <c r="H20" s="7">
        <v>6</v>
      </c>
      <c r="I20" s="7">
        <v>0.6</v>
      </c>
      <c r="J20" s="22" t="s">
        <v>81</v>
      </c>
    </row>
    <row r="21" spans="1:10" ht="15.75">
      <c r="A21" s="7">
        <v>18</v>
      </c>
      <c r="B21" s="8" t="s">
        <v>258</v>
      </c>
      <c r="C21" s="11" t="s">
        <v>95</v>
      </c>
      <c r="D21" s="11" t="s">
        <v>259</v>
      </c>
      <c r="E21" s="11" t="s">
        <v>265</v>
      </c>
      <c r="F21" s="7">
        <v>1</v>
      </c>
      <c r="G21" s="7"/>
      <c r="H21" s="7">
        <v>1</v>
      </c>
      <c r="I21" s="7">
        <v>0.1</v>
      </c>
      <c r="J21" s="22" t="s">
        <v>81</v>
      </c>
    </row>
    <row r="22" spans="1:10" ht="15.75">
      <c r="A22" s="7">
        <v>19</v>
      </c>
      <c r="B22" s="8" t="s">
        <v>258</v>
      </c>
      <c r="C22" s="11" t="s">
        <v>95</v>
      </c>
      <c r="D22" s="11" t="s">
        <v>218</v>
      </c>
      <c r="E22" s="11"/>
      <c r="F22" s="7">
        <v>21</v>
      </c>
      <c r="G22" s="7"/>
      <c r="H22" s="7">
        <v>21</v>
      </c>
      <c r="I22" s="7">
        <v>2.1</v>
      </c>
      <c r="J22" s="22" t="s">
        <v>81</v>
      </c>
    </row>
    <row r="23" spans="1:10" ht="15.75">
      <c r="A23" s="7">
        <v>20</v>
      </c>
      <c r="B23" s="8" t="s">
        <v>258</v>
      </c>
      <c r="C23" s="11" t="s">
        <v>95</v>
      </c>
      <c r="D23" s="11" t="s">
        <v>201</v>
      </c>
      <c r="E23" s="11" t="s">
        <v>266</v>
      </c>
      <c r="F23" s="7">
        <v>8</v>
      </c>
      <c r="G23" s="7"/>
      <c r="H23" s="7">
        <v>8</v>
      </c>
      <c r="I23" s="7">
        <v>0.8</v>
      </c>
      <c r="J23" s="22" t="s">
        <v>81</v>
      </c>
    </row>
    <row r="24" spans="1:10" ht="15.75">
      <c r="A24" s="7">
        <v>21</v>
      </c>
      <c r="B24" s="8" t="s">
        <v>282</v>
      </c>
      <c r="C24" s="9" t="s">
        <v>95</v>
      </c>
      <c r="D24" s="9" t="s">
        <v>210</v>
      </c>
      <c r="E24" s="9" t="s">
        <v>283</v>
      </c>
      <c r="F24" s="7">
        <v>9</v>
      </c>
      <c r="G24" s="7"/>
      <c r="H24" s="7">
        <v>9</v>
      </c>
      <c r="I24" s="7">
        <v>0.9</v>
      </c>
      <c r="J24" s="17"/>
    </row>
    <row r="25" spans="1:10" ht="15.75">
      <c r="A25" s="7">
        <v>22</v>
      </c>
      <c r="B25" s="8" t="s">
        <v>321</v>
      </c>
      <c r="C25" s="9" t="s">
        <v>95</v>
      </c>
      <c r="D25" s="9" t="s">
        <v>322</v>
      </c>
      <c r="E25" s="9" t="s">
        <v>323</v>
      </c>
      <c r="F25" s="7">
        <v>63</v>
      </c>
      <c r="G25" s="7"/>
      <c r="H25" s="7">
        <v>63</v>
      </c>
      <c r="I25" s="7">
        <v>6.3</v>
      </c>
      <c r="J25" s="17"/>
    </row>
    <row r="26" spans="1:10" ht="15.75">
      <c r="A26" s="7">
        <v>23</v>
      </c>
      <c r="B26" s="8" t="s">
        <v>341</v>
      </c>
      <c r="C26" s="9" t="s">
        <v>95</v>
      </c>
      <c r="D26" s="9" t="s">
        <v>342</v>
      </c>
      <c r="E26" s="9" t="s">
        <v>343</v>
      </c>
      <c r="F26" s="7">
        <v>5</v>
      </c>
      <c r="G26" s="7"/>
      <c r="H26" s="7">
        <v>5</v>
      </c>
      <c r="I26" s="7">
        <v>0.5</v>
      </c>
      <c r="J26" s="17"/>
    </row>
    <row r="27" spans="1:10" ht="15.75">
      <c r="A27" s="7">
        <v>24</v>
      </c>
      <c r="B27" s="8" t="s">
        <v>341</v>
      </c>
      <c r="C27" s="9" t="s">
        <v>95</v>
      </c>
      <c r="D27" s="9" t="s">
        <v>342</v>
      </c>
      <c r="E27" s="9" t="s">
        <v>344</v>
      </c>
      <c r="F27" s="7">
        <v>2</v>
      </c>
      <c r="G27" s="7">
        <v>3</v>
      </c>
      <c r="H27" s="7">
        <v>5</v>
      </c>
      <c r="I27" s="7">
        <v>0.5</v>
      </c>
      <c r="J27" s="17"/>
    </row>
    <row r="28" spans="1:10" ht="15.75">
      <c r="A28" s="7">
        <v>25</v>
      </c>
      <c r="B28" s="8" t="s">
        <v>341</v>
      </c>
      <c r="C28" s="11" t="s">
        <v>95</v>
      </c>
      <c r="D28" s="11" t="s">
        <v>342</v>
      </c>
      <c r="E28" s="11" t="s">
        <v>347</v>
      </c>
      <c r="F28" s="7">
        <v>3</v>
      </c>
      <c r="G28" s="7"/>
      <c r="H28" s="7">
        <v>3</v>
      </c>
      <c r="I28" s="7">
        <v>0.3</v>
      </c>
      <c r="J28" s="25" t="s">
        <v>81</v>
      </c>
    </row>
    <row r="29" spans="1:10" ht="15.75">
      <c r="A29" s="7">
        <v>26</v>
      </c>
      <c r="B29" s="8" t="s">
        <v>341</v>
      </c>
      <c r="C29" s="11" t="s">
        <v>95</v>
      </c>
      <c r="D29" s="11" t="s">
        <v>342</v>
      </c>
      <c r="E29" s="11" t="s">
        <v>348</v>
      </c>
      <c r="F29" s="7">
        <v>2</v>
      </c>
      <c r="G29" s="7"/>
      <c r="H29" s="7">
        <v>2</v>
      </c>
      <c r="I29" s="7">
        <v>0.2</v>
      </c>
      <c r="J29" s="25" t="s">
        <v>81</v>
      </c>
    </row>
    <row r="30" spans="1:10" ht="15.75">
      <c r="A30" s="7">
        <v>27</v>
      </c>
      <c r="B30" s="8" t="s">
        <v>341</v>
      </c>
      <c r="C30" s="11" t="s">
        <v>95</v>
      </c>
      <c r="D30" s="11" t="s">
        <v>342</v>
      </c>
      <c r="E30" s="11" t="s">
        <v>349</v>
      </c>
      <c r="F30" s="7">
        <v>5</v>
      </c>
      <c r="G30" s="7"/>
      <c r="H30" s="7">
        <v>5</v>
      </c>
      <c r="I30" s="7">
        <v>0.5</v>
      </c>
      <c r="J30" s="25" t="s">
        <v>81</v>
      </c>
    </row>
    <row r="31" spans="1:10" ht="15.75">
      <c r="A31" s="7">
        <v>28</v>
      </c>
      <c r="B31" s="8" t="s">
        <v>341</v>
      </c>
      <c r="C31" s="11" t="s">
        <v>95</v>
      </c>
      <c r="D31" s="11" t="s">
        <v>342</v>
      </c>
      <c r="E31" s="25" t="s">
        <v>350</v>
      </c>
      <c r="F31" s="7">
        <v>5</v>
      </c>
      <c r="G31" s="7"/>
      <c r="H31" s="7">
        <v>5</v>
      </c>
      <c r="I31" s="7">
        <v>0.5</v>
      </c>
      <c r="J31" s="25" t="s">
        <v>81</v>
      </c>
    </row>
    <row r="32" spans="1:10" ht="15.75">
      <c r="A32" s="7">
        <v>29</v>
      </c>
      <c r="B32" s="8" t="s">
        <v>341</v>
      </c>
      <c r="C32" s="11" t="s">
        <v>95</v>
      </c>
      <c r="D32" s="11" t="s">
        <v>342</v>
      </c>
      <c r="E32" s="11" t="s">
        <v>351</v>
      </c>
      <c r="F32" s="7">
        <v>7</v>
      </c>
      <c r="G32" s="7"/>
      <c r="H32" s="7">
        <v>7</v>
      </c>
      <c r="I32" s="7">
        <v>0.7</v>
      </c>
      <c r="J32" s="25" t="s">
        <v>81</v>
      </c>
    </row>
    <row r="33" spans="1:10" ht="15.75">
      <c r="A33" s="7">
        <v>30</v>
      </c>
      <c r="B33" s="8" t="s">
        <v>341</v>
      </c>
      <c r="C33" s="11" t="s">
        <v>95</v>
      </c>
      <c r="D33" s="11" t="s">
        <v>342</v>
      </c>
      <c r="E33" s="25" t="s">
        <v>352</v>
      </c>
      <c r="F33" s="7">
        <v>5</v>
      </c>
      <c r="G33" s="7"/>
      <c r="H33" s="7">
        <v>5</v>
      </c>
      <c r="I33" s="7">
        <v>0.5</v>
      </c>
      <c r="J33" s="25" t="s">
        <v>81</v>
      </c>
    </row>
    <row r="34" spans="1:10" ht="15.75">
      <c r="A34" s="7">
        <v>31</v>
      </c>
      <c r="B34" s="8" t="s">
        <v>341</v>
      </c>
      <c r="C34" s="11" t="s">
        <v>95</v>
      </c>
      <c r="D34" s="11" t="s">
        <v>342</v>
      </c>
      <c r="E34" s="11" t="s">
        <v>353</v>
      </c>
      <c r="F34" s="7">
        <v>5</v>
      </c>
      <c r="G34" s="7"/>
      <c r="H34" s="7">
        <v>5</v>
      </c>
      <c r="I34" s="7">
        <v>0.5</v>
      </c>
      <c r="J34" s="25" t="s">
        <v>81</v>
      </c>
    </row>
    <row r="35" spans="1:10" ht="15.75">
      <c r="A35" s="7">
        <v>32</v>
      </c>
      <c r="B35" s="8" t="s">
        <v>341</v>
      </c>
      <c r="C35" s="11" t="s">
        <v>95</v>
      </c>
      <c r="D35" s="11" t="s">
        <v>342</v>
      </c>
      <c r="E35" s="25" t="s">
        <v>354</v>
      </c>
      <c r="F35" s="7">
        <v>3</v>
      </c>
      <c r="G35" s="7"/>
      <c r="H35" s="7">
        <v>3</v>
      </c>
      <c r="I35" s="7">
        <v>0.3</v>
      </c>
      <c r="J35" s="25" t="s">
        <v>81</v>
      </c>
    </row>
    <row r="36" spans="1:10" ht="15.75">
      <c r="A36" s="7">
        <v>33</v>
      </c>
      <c r="B36" s="8" t="s">
        <v>341</v>
      </c>
      <c r="C36" s="11" t="s">
        <v>95</v>
      </c>
      <c r="D36" s="25" t="s">
        <v>355</v>
      </c>
      <c r="E36" s="25" t="s">
        <v>356</v>
      </c>
      <c r="F36" s="7">
        <v>1</v>
      </c>
      <c r="G36" s="7"/>
      <c r="H36" s="7">
        <v>1</v>
      </c>
      <c r="I36" s="7">
        <v>0.1</v>
      </c>
      <c r="J36" s="25" t="s">
        <v>81</v>
      </c>
    </row>
    <row r="37" spans="1:10" ht="15.75">
      <c r="A37" s="7">
        <v>34</v>
      </c>
      <c r="B37" s="8" t="s">
        <v>341</v>
      </c>
      <c r="C37" s="11" t="s">
        <v>95</v>
      </c>
      <c r="D37" s="11" t="s">
        <v>219</v>
      </c>
      <c r="E37" s="25" t="s">
        <v>357</v>
      </c>
      <c r="F37" s="7">
        <v>21</v>
      </c>
      <c r="G37" s="7"/>
      <c r="H37" s="7">
        <v>21</v>
      </c>
      <c r="I37" s="7">
        <v>2.1</v>
      </c>
      <c r="J37" s="25" t="s">
        <v>81</v>
      </c>
    </row>
    <row r="38" spans="1:10" ht="15.75">
      <c r="A38" s="7">
        <v>35</v>
      </c>
      <c r="B38" s="8" t="s">
        <v>341</v>
      </c>
      <c r="C38" s="11" t="s">
        <v>95</v>
      </c>
      <c r="D38" s="11" t="s">
        <v>219</v>
      </c>
      <c r="E38" s="25" t="s">
        <v>358</v>
      </c>
      <c r="F38" s="7">
        <v>4</v>
      </c>
      <c r="G38" s="7"/>
      <c r="H38" s="7">
        <v>4</v>
      </c>
      <c r="I38" s="7">
        <v>0.4</v>
      </c>
      <c r="J38" s="25" t="s">
        <v>81</v>
      </c>
    </row>
    <row r="39" spans="1:10" ht="15.75">
      <c r="A39" s="7">
        <v>36</v>
      </c>
      <c r="B39" s="8" t="s">
        <v>341</v>
      </c>
      <c r="C39" s="11" t="s">
        <v>95</v>
      </c>
      <c r="D39" s="11" t="s">
        <v>219</v>
      </c>
      <c r="E39" s="25" t="s">
        <v>359</v>
      </c>
      <c r="F39" s="7">
        <v>7</v>
      </c>
      <c r="G39" s="7"/>
      <c r="H39" s="7">
        <v>7</v>
      </c>
      <c r="I39" s="7">
        <v>0.7</v>
      </c>
      <c r="J39" s="25" t="s">
        <v>81</v>
      </c>
    </row>
    <row r="40" spans="1:10" ht="15.75">
      <c r="A40" s="7">
        <v>37</v>
      </c>
      <c r="B40" s="8" t="s">
        <v>341</v>
      </c>
      <c r="C40" s="11" t="s">
        <v>95</v>
      </c>
      <c r="D40" s="11" t="s">
        <v>219</v>
      </c>
      <c r="E40" s="25" t="s">
        <v>360</v>
      </c>
      <c r="F40" s="7">
        <v>1</v>
      </c>
      <c r="G40" s="7"/>
      <c r="H40" s="7">
        <v>1</v>
      </c>
      <c r="I40" s="7">
        <v>0.1</v>
      </c>
      <c r="J40" s="25" t="s">
        <v>81</v>
      </c>
    </row>
    <row r="41" spans="1:10" ht="15.75">
      <c r="A41" s="36" t="s">
        <v>457</v>
      </c>
      <c r="B41" s="37"/>
      <c r="C41" s="37"/>
      <c r="D41" s="37"/>
      <c r="E41" s="37"/>
      <c r="F41" s="38">
        <f>SUM(F4:F40)</f>
        <v>474</v>
      </c>
      <c r="G41" s="38">
        <f>SUM(G4:G40)</f>
        <v>9</v>
      </c>
      <c r="H41" s="38">
        <f>SUM(H4:H40)</f>
        <v>483</v>
      </c>
      <c r="I41" s="38">
        <f>SUM(I4:I40)</f>
        <v>48.3</v>
      </c>
      <c r="J41" s="37"/>
    </row>
  </sheetData>
  <mergeCells count="1">
    <mergeCell ref="A1:J1"/>
  </mergeCells>
  <phoneticPr fontId="29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A6" sqref="A6:J6"/>
    </sheetView>
  </sheetViews>
  <sheetFormatPr defaultColWidth="9" defaultRowHeight="13.5"/>
  <cols>
    <col min="2" max="2" width="19" customWidth="1"/>
    <col min="10" max="10" width="22" customWidth="1"/>
  </cols>
  <sheetData>
    <row r="1" spans="1:10" ht="27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5.75">
      <c r="A2" s="2"/>
      <c r="B2" s="2"/>
      <c r="C2" s="2"/>
      <c r="D2" s="2"/>
      <c r="E2" s="2"/>
      <c r="F2" s="3"/>
      <c r="G2" s="3"/>
      <c r="H2" s="3"/>
      <c r="I2" s="3"/>
      <c r="J2" s="2"/>
    </row>
    <row r="3" spans="1:10" ht="28.5">
      <c r="A3" s="4" t="s">
        <v>1</v>
      </c>
      <c r="B3" s="4" t="s">
        <v>2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4" t="s">
        <v>11</v>
      </c>
    </row>
    <row r="4" spans="1:10" ht="15.75">
      <c r="A4" s="7">
        <v>1</v>
      </c>
      <c r="B4" s="8" t="s">
        <v>48</v>
      </c>
      <c r="C4" s="9" t="s">
        <v>49</v>
      </c>
      <c r="D4" s="9" t="s">
        <v>50</v>
      </c>
      <c r="E4" s="9" t="s">
        <v>51</v>
      </c>
      <c r="F4" s="7">
        <v>37</v>
      </c>
      <c r="G4" s="7"/>
      <c r="H4" s="7">
        <v>37</v>
      </c>
      <c r="I4" s="7">
        <v>3.7</v>
      </c>
      <c r="J4" s="14"/>
    </row>
    <row r="5" spans="1:10" ht="15.75">
      <c r="A5" s="7">
        <v>2</v>
      </c>
      <c r="B5" s="8" t="s">
        <v>127</v>
      </c>
      <c r="C5" s="9" t="s">
        <v>49</v>
      </c>
      <c r="D5" s="9" t="s">
        <v>128</v>
      </c>
      <c r="E5" s="9" t="s">
        <v>129</v>
      </c>
      <c r="F5" s="7">
        <v>105</v>
      </c>
      <c r="G5" s="7"/>
      <c r="H5" s="7">
        <v>105</v>
      </c>
      <c r="I5" s="7">
        <v>10.5</v>
      </c>
      <c r="J5" s="14"/>
    </row>
    <row r="6" spans="1:10" ht="15.75">
      <c r="A6" s="7">
        <v>3</v>
      </c>
      <c r="B6" s="8" t="s">
        <v>156</v>
      </c>
      <c r="C6" s="9" t="s">
        <v>49</v>
      </c>
      <c r="D6" s="9" t="s">
        <v>163</v>
      </c>
      <c r="E6" s="9" t="s">
        <v>164</v>
      </c>
      <c r="F6" s="7">
        <v>22</v>
      </c>
      <c r="G6" s="7"/>
      <c r="H6" s="7">
        <v>22</v>
      </c>
      <c r="I6" s="7">
        <v>2.2000000000000002</v>
      </c>
      <c r="J6" s="14" t="s">
        <v>165</v>
      </c>
    </row>
    <row r="7" spans="1:10" ht="15.75">
      <c r="A7" s="7">
        <v>4</v>
      </c>
      <c r="B7" s="8" t="s">
        <v>156</v>
      </c>
      <c r="C7" s="9" t="s">
        <v>49</v>
      </c>
      <c r="D7" s="9" t="s">
        <v>163</v>
      </c>
      <c r="E7" s="9" t="s">
        <v>67</v>
      </c>
      <c r="F7" s="7">
        <v>31</v>
      </c>
      <c r="G7" s="7"/>
      <c r="H7" s="7">
        <v>31</v>
      </c>
      <c r="I7" s="7">
        <v>3.1</v>
      </c>
      <c r="J7" s="14" t="s">
        <v>165</v>
      </c>
    </row>
    <row r="8" spans="1:10" ht="15.75">
      <c r="A8" s="7">
        <v>5</v>
      </c>
      <c r="B8" s="8" t="s">
        <v>267</v>
      </c>
      <c r="C8" s="9" t="s">
        <v>49</v>
      </c>
      <c r="D8" s="9" t="s">
        <v>268</v>
      </c>
      <c r="E8" s="9" t="s">
        <v>269</v>
      </c>
      <c r="F8" s="21">
        <v>36</v>
      </c>
      <c r="G8" s="7"/>
      <c r="H8" s="7">
        <v>36</v>
      </c>
      <c r="I8" s="7">
        <v>3.6</v>
      </c>
      <c r="J8" s="8" t="s">
        <v>270</v>
      </c>
    </row>
    <row r="9" spans="1:10" ht="15.75">
      <c r="A9" s="7">
        <v>6</v>
      </c>
      <c r="B9" s="8" t="s">
        <v>309</v>
      </c>
      <c r="C9" s="9" t="s">
        <v>49</v>
      </c>
      <c r="D9" s="9" t="s">
        <v>310</v>
      </c>
      <c r="E9" s="9" t="s">
        <v>311</v>
      </c>
      <c r="F9" s="7">
        <v>7</v>
      </c>
      <c r="G9" s="7"/>
      <c r="H9" s="7">
        <v>7</v>
      </c>
      <c r="I9" s="7">
        <v>0.7</v>
      </c>
      <c r="J9" s="14" t="s">
        <v>312</v>
      </c>
    </row>
    <row r="10" spans="1:10" ht="15.75">
      <c r="A10" s="7">
        <v>7</v>
      </c>
      <c r="B10" s="8" t="s">
        <v>324</v>
      </c>
      <c r="C10" s="9" t="s">
        <v>49</v>
      </c>
      <c r="D10" s="9" t="s">
        <v>325</v>
      </c>
      <c r="E10" s="9" t="s">
        <v>326</v>
      </c>
      <c r="F10" s="7">
        <v>25</v>
      </c>
      <c r="G10" s="7">
        <v>3</v>
      </c>
      <c r="H10" s="7">
        <v>28</v>
      </c>
      <c r="I10" s="7">
        <v>2.8</v>
      </c>
      <c r="J10" s="14"/>
    </row>
    <row r="11" spans="1:10" ht="15.75">
      <c r="A11" s="7">
        <v>8</v>
      </c>
      <c r="B11" s="8" t="s">
        <v>327</v>
      </c>
      <c r="C11" s="9" t="s">
        <v>49</v>
      </c>
      <c r="D11" s="9" t="s">
        <v>328</v>
      </c>
      <c r="E11" s="9" t="s">
        <v>329</v>
      </c>
      <c r="F11" s="7">
        <v>30</v>
      </c>
      <c r="G11" s="7">
        <v>3</v>
      </c>
      <c r="H11" s="7">
        <v>33</v>
      </c>
      <c r="I11" s="7">
        <v>3.3</v>
      </c>
      <c r="J11" s="14"/>
    </row>
    <row r="12" spans="1:10" ht="15.75">
      <c r="A12" s="7">
        <v>9</v>
      </c>
      <c r="B12" s="8" t="s">
        <v>377</v>
      </c>
      <c r="C12" s="9" t="s">
        <v>49</v>
      </c>
      <c r="D12" s="9" t="s">
        <v>163</v>
      </c>
      <c r="E12" s="9" t="s">
        <v>378</v>
      </c>
      <c r="F12" s="7">
        <v>24</v>
      </c>
      <c r="G12" s="7"/>
      <c r="H12" s="7">
        <v>24</v>
      </c>
      <c r="I12" s="7">
        <v>2.4</v>
      </c>
      <c r="J12" s="14"/>
    </row>
    <row r="13" spans="1:10" ht="15.75">
      <c r="A13" s="7">
        <v>10</v>
      </c>
      <c r="B13" s="8" t="s">
        <v>430</v>
      </c>
      <c r="C13" s="9" t="s">
        <v>49</v>
      </c>
      <c r="D13" s="9" t="s">
        <v>431</v>
      </c>
      <c r="E13" s="9" t="s">
        <v>432</v>
      </c>
      <c r="F13" s="7">
        <v>116</v>
      </c>
      <c r="G13" s="7"/>
      <c r="H13" s="7">
        <v>116</v>
      </c>
      <c r="I13" s="7">
        <v>11.6</v>
      </c>
      <c r="J13" s="8"/>
    </row>
    <row r="14" spans="1:10" ht="15.75">
      <c r="A14" s="7">
        <v>11</v>
      </c>
      <c r="B14" s="8" t="s">
        <v>438</v>
      </c>
      <c r="C14" s="9" t="s">
        <v>49</v>
      </c>
      <c r="D14" s="9" t="s">
        <v>128</v>
      </c>
      <c r="E14" s="9" t="s">
        <v>439</v>
      </c>
      <c r="F14" s="7">
        <v>25</v>
      </c>
      <c r="G14" s="7"/>
      <c r="H14" s="7">
        <v>25</v>
      </c>
      <c r="I14" s="7">
        <v>2.5</v>
      </c>
      <c r="J14" s="8"/>
    </row>
    <row r="15" spans="1:10" ht="15.75">
      <c r="A15" s="36" t="s">
        <v>457</v>
      </c>
      <c r="B15" s="37"/>
      <c r="C15" s="37"/>
      <c r="D15" s="37"/>
      <c r="E15" s="37"/>
      <c r="F15" s="38">
        <f>SUM(F4:F14)</f>
        <v>458</v>
      </c>
      <c r="G15" s="38">
        <f>SUM(G4:G14)</f>
        <v>6</v>
      </c>
      <c r="H15" s="38">
        <f>SUM(H4:H14)</f>
        <v>464</v>
      </c>
      <c r="I15" s="38">
        <f>SUM(I4:I14)</f>
        <v>46.4</v>
      </c>
      <c r="J15" s="37"/>
    </row>
  </sheetData>
  <mergeCells count="1">
    <mergeCell ref="A1:J1"/>
  </mergeCells>
  <phoneticPr fontId="29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A6" sqref="A6:J6"/>
    </sheetView>
  </sheetViews>
  <sheetFormatPr defaultColWidth="9" defaultRowHeight="13.5"/>
  <cols>
    <col min="2" max="2" width="21.5" customWidth="1"/>
    <col min="4" max="4" width="12.75" customWidth="1"/>
    <col min="10" max="10" width="15.25" customWidth="1"/>
  </cols>
  <sheetData>
    <row r="1" spans="1:10" ht="27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5.75">
      <c r="A2" s="2"/>
      <c r="B2" s="2"/>
      <c r="C2" s="2"/>
      <c r="D2" s="2"/>
      <c r="E2" s="2"/>
      <c r="F2" s="3"/>
      <c r="G2" s="3"/>
      <c r="H2" s="3"/>
      <c r="I2" s="3"/>
      <c r="J2" s="2"/>
    </row>
    <row r="3" spans="1:10" ht="28.5">
      <c r="A3" s="4" t="s">
        <v>1</v>
      </c>
      <c r="B3" s="4" t="s">
        <v>2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4" t="s">
        <v>11</v>
      </c>
    </row>
    <row r="4" spans="1:10" ht="15.75">
      <c r="A4" s="7">
        <v>1</v>
      </c>
      <c r="B4" s="8" t="s">
        <v>94</v>
      </c>
      <c r="C4" s="9" t="s">
        <v>102</v>
      </c>
      <c r="D4" s="9" t="s">
        <v>103</v>
      </c>
      <c r="E4" s="9" t="s">
        <v>104</v>
      </c>
      <c r="F4" s="7">
        <v>45</v>
      </c>
      <c r="G4" s="7"/>
      <c r="H4" s="7">
        <v>45</v>
      </c>
      <c r="I4" s="7">
        <v>4.5</v>
      </c>
      <c r="J4" s="8"/>
    </row>
    <row r="5" spans="1:10" ht="15.75">
      <c r="A5" s="7">
        <v>2</v>
      </c>
      <c r="B5" s="8" t="s">
        <v>94</v>
      </c>
      <c r="C5" s="9" t="s">
        <v>102</v>
      </c>
      <c r="D5" s="9" t="s">
        <v>103</v>
      </c>
      <c r="E5" s="9" t="s">
        <v>105</v>
      </c>
      <c r="F5" s="7">
        <v>30</v>
      </c>
      <c r="G5" s="7"/>
      <c r="H5" s="7">
        <v>30</v>
      </c>
      <c r="I5" s="7">
        <v>3</v>
      </c>
      <c r="J5" s="8"/>
    </row>
    <row r="6" spans="1:10" ht="15.75">
      <c r="A6" s="7">
        <v>3</v>
      </c>
      <c r="B6" s="8" t="s">
        <v>246</v>
      </c>
      <c r="C6" s="9" t="s">
        <v>102</v>
      </c>
      <c r="D6" s="9" t="s">
        <v>249</v>
      </c>
      <c r="E6" s="9" t="s">
        <v>250</v>
      </c>
      <c r="F6" s="7">
        <v>72</v>
      </c>
      <c r="G6" s="7">
        <v>3</v>
      </c>
      <c r="H6" s="7">
        <v>75</v>
      </c>
      <c r="I6" s="7">
        <v>7.5</v>
      </c>
      <c r="J6" s="8" t="s">
        <v>248</v>
      </c>
    </row>
    <row r="7" spans="1:10" ht="15.75">
      <c r="A7" s="7">
        <v>4</v>
      </c>
      <c r="B7" s="8" t="s">
        <v>282</v>
      </c>
      <c r="C7" s="9" t="s">
        <v>102</v>
      </c>
      <c r="D7" s="9" t="s">
        <v>284</v>
      </c>
      <c r="E7" s="9" t="s">
        <v>285</v>
      </c>
      <c r="F7" s="7">
        <v>24</v>
      </c>
      <c r="G7" s="7"/>
      <c r="H7" s="7">
        <v>24</v>
      </c>
      <c r="I7" s="7">
        <v>2.4</v>
      </c>
      <c r="J7" s="8"/>
    </row>
    <row r="8" spans="1:10" ht="15.75">
      <c r="A8" s="7">
        <v>5</v>
      </c>
      <c r="B8" s="8" t="s">
        <v>282</v>
      </c>
      <c r="C8" s="9" t="s">
        <v>102</v>
      </c>
      <c r="D8" s="9" t="s">
        <v>284</v>
      </c>
      <c r="E8" s="9" t="s">
        <v>91</v>
      </c>
      <c r="F8" s="7">
        <v>22</v>
      </c>
      <c r="G8" s="7"/>
      <c r="H8" s="7">
        <v>22</v>
      </c>
      <c r="I8" s="7">
        <v>2.2000000000000002</v>
      </c>
      <c r="J8" s="8"/>
    </row>
    <row r="9" spans="1:10" ht="15.75">
      <c r="A9" s="7">
        <v>6</v>
      </c>
      <c r="B9" s="8" t="s">
        <v>309</v>
      </c>
      <c r="C9" s="9" t="s">
        <v>102</v>
      </c>
      <c r="D9" s="9" t="s">
        <v>249</v>
      </c>
      <c r="E9" s="9" t="s">
        <v>316</v>
      </c>
      <c r="F9" s="7">
        <v>32</v>
      </c>
      <c r="G9" s="7">
        <v>3</v>
      </c>
      <c r="H9" s="7">
        <v>35</v>
      </c>
      <c r="I9" s="7">
        <v>3.5</v>
      </c>
      <c r="J9" s="8" t="s">
        <v>315</v>
      </c>
    </row>
    <row r="10" spans="1:10" ht="15.75">
      <c r="A10" s="7">
        <v>7</v>
      </c>
      <c r="B10" s="8" t="s">
        <v>309</v>
      </c>
      <c r="C10" s="9" t="s">
        <v>102</v>
      </c>
      <c r="D10" s="9" t="s">
        <v>249</v>
      </c>
      <c r="E10" s="9" t="s">
        <v>317</v>
      </c>
      <c r="F10" s="7">
        <v>30</v>
      </c>
      <c r="G10" s="7"/>
      <c r="H10" s="7">
        <v>30</v>
      </c>
      <c r="I10" s="7">
        <v>3</v>
      </c>
      <c r="J10" s="8" t="s">
        <v>315</v>
      </c>
    </row>
    <row r="11" spans="1:10" ht="15.75">
      <c r="A11" s="7">
        <v>8</v>
      </c>
      <c r="B11" s="8" t="s">
        <v>309</v>
      </c>
      <c r="C11" s="9" t="s">
        <v>102</v>
      </c>
      <c r="D11" s="9" t="s">
        <v>284</v>
      </c>
      <c r="E11" s="9" t="s">
        <v>318</v>
      </c>
      <c r="F11" s="7">
        <v>65</v>
      </c>
      <c r="G11" s="7"/>
      <c r="H11" s="7">
        <v>65</v>
      </c>
      <c r="I11" s="7">
        <v>6.5</v>
      </c>
      <c r="J11" s="8" t="s">
        <v>315</v>
      </c>
    </row>
    <row r="12" spans="1:10" ht="15.75">
      <c r="A12" s="7">
        <v>9</v>
      </c>
      <c r="B12" s="8" t="s">
        <v>394</v>
      </c>
      <c r="C12" s="9" t="s">
        <v>102</v>
      </c>
      <c r="D12" s="9" t="s">
        <v>395</v>
      </c>
      <c r="E12" s="9" t="s">
        <v>396</v>
      </c>
      <c r="F12" s="7">
        <v>10</v>
      </c>
      <c r="G12" s="7"/>
      <c r="H12" s="7">
        <v>10</v>
      </c>
      <c r="I12" s="7">
        <v>1</v>
      </c>
      <c r="J12" s="14"/>
    </row>
    <row r="13" spans="1:10" ht="28.5">
      <c r="A13" s="7">
        <v>10</v>
      </c>
      <c r="B13" s="8" t="s">
        <v>409</v>
      </c>
      <c r="C13" s="9" t="s">
        <v>102</v>
      </c>
      <c r="D13" s="9" t="s">
        <v>284</v>
      </c>
      <c r="E13" s="9" t="s">
        <v>410</v>
      </c>
      <c r="F13" s="7">
        <v>4</v>
      </c>
      <c r="G13" s="7"/>
      <c r="H13" s="7">
        <v>4</v>
      </c>
      <c r="I13" s="7">
        <v>0.4</v>
      </c>
      <c r="J13" s="8"/>
    </row>
    <row r="14" spans="1:10" ht="28.5">
      <c r="A14" s="7">
        <v>11</v>
      </c>
      <c r="B14" s="8" t="s">
        <v>418</v>
      </c>
      <c r="C14" s="9" t="s">
        <v>102</v>
      </c>
      <c r="D14" s="9" t="s">
        <v>419</v>
      </c>
      <c r="E14" s="9" t="s">
        <v>420</v>
      </c>
      <c r="F14" s="7">
        <v>5</v>
      </c>
      <c r="G14" s="7"/>
      <c r="H14" s="7">
        <v>5</v>
      </c>
      <c r="I14" s="7">
        <v>0.5</v>
      </c>
      <c r="J14" s="8"/>
    </row>
    <row r="15" spans="1:10" ht="15.75">
      <c r="A15" s="7">
        <v>12</v>
      </c>
      <c r="B15" s="8" t="s">
        <v>430</v>
      </c>
      <c r="C15" s="9" t="s">
        <v>102</v>
      </c>
      <c r="D15" s="9" t="s">
        <v>433</v>
      </c>
      <c r="E15" s="9" t="s">
        <v>434</v>
      </c>
      <c r="F15" s="7">
        <v>25</v>
      </c>
      <c r="G15" s="7"/>
      <c r="H15" s="7">
        <v>25</v>
      </c>
      <c r="I15" s="7">
        <v>2.5</v>
      </c>
      <c r="J15" s="8"/>
    </row>
    <row r="16" spans="1:10" ht="15.75">
      <c r="A16" s="7">
        <v>13</v>
      </c>
      <c r="B16" s="8" t="s">
        <v>430</v>
      </c>
      <c r="C16" s="9" t="s">
        <v>102</v>
      </c>
      <c r="D16" s="9" t="s">
        <v>433</v>
      </c>
      <c r="E16" s="9" t="s">
        <v>435</v>
      </c>
      <c r="F16" s="7">
        <v>29</v>
      </c>
      <c r="G16" s="7"/>
      <c r="H16" s="7">
        <v>29</v>
      </c>
      <c r="I16" s="7">
        <v>2.9</v>
      </c>
      <c r="J16" s="8"/>
    </row>
    <row r="17" spans="1:10" ht="15.75">
      <c r="A17" s="7">
        <v>14</v>
      </c>
      <c r="B17" s="8" t="s">
        <v>442</v>
      </c>
      <c r="C17" s="9" t="s">
        <v>102</v>
      </c>
      <c r="D17" s="9" t="s">
        <v>249</v>
      </c>
      <c r="E17" s="9" t="s">
        <v>445</v>
      </c>
      <c r="F17" s="7">
        <v>43</v>
      </c>
      <c r="G17" s="7"/>
      <c r="H17" s="7">
        <v>43</v>
      </c>
      <c r="I17" s="7">
        <v>4.3</v>
      </c>
      <c r="J17" s="8"/>
    </row>
    <row r="18" spans="1:10" ht="22.5">
      <c r="A18" s="7">
        <v>15</v>
      </c>
      <c r="B18" s="8" t="s">
        <v>450</v>
      </c>
      <c r="C18" s="8" t="s">
        <v>102</v>
      </c>
      <c r="D18" s="8" t="s">
        <v>451</v>
      </c>
      <c r="E18" s="8" t="s">
        <v>452</v>
      </c>
      <c r="F18" s="7"/>
      <c r="G18" s="7">
        <v>3</v>
      </c>
      <c r="H18" s="7">
        <v>3</v>
      </c>
      <c r="I18" s="7">
        <v>0.3</v>
      </c>
      <c r="J18" s="35" t="s">
        <v>453</v>
      </c>
    </row>
    <row r="19" spans="1:10" ht="15.75">
      <c r="A19" s="36" t="s">
        <v>457</v>
      </c>
      <c r="B19" s="37"/>
      <c r="C19" s="37"/>
      <c r="D19" s="37"/>
      <c r="E19" s="37"/>
      <c r="F19" s="38">
        <f>SUM(F4:F18)</f>
        <v>436</v>
      </c>
      <c r="G19" s="38">
        <f>SUM(G4:G18)</f>
        <v>9</v>
      </c>
      <c r="H19" s="38">
        <f>SUM(H4:H18)</f>
        <v>445</v>
      </c>
      <c r="I19" s="38">
        <f>SUM(I4:I18)</f>
        <v>44.5</v>
      </c>
      <c r="J19" s="37"/>
    </row>
  </sheetData>
  <mergeCells count="1">
    <mergeCell ref="A1:J1"/>
  </mergeCells>
  <phoneticPr fontId="29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A6" sqref="A6:J6"/>
    </sheetView>
  </sheetViews>
  <sheetFormatPr defaultColWidth="9" defaultRowHeight="13.5"/>
  <cols>
    <col min="2" max="2" width="25.625" customWidth="1"/>
    <col min="3" max="3" width="15.375" customWidth="1"/>
    <col min="10" max="10" width="19.375" customWidth="1"/>
  </cols>
  <sheetData>
    <row r="1" spans="1:10" ht="27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5.75">
      <c r="A2" s="2"/>
      <c r="B2" s="2"/>
      <c r="C2" s="2"/>
      <c r="D2" s="2"/>
      <c r="E2" s="2"/>
      <c r="F2" s="3"/>
      <c r="G2" s="3"/>
      <c r="H2" s="3"/>
      <c r="I2" s="3"/>
      <c r="J2" s="2"/>
    </row>
    <row r="3" spans="1:10" ht="28.5">
      <c r="A3" s="4" t="s">
        <v>1</v>
      </c>
      <c r="B3" s="4" t="s">
        <v>2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4" t="s">
        <v>11</v>
      </c>
    </row>
    <row r="4" spans="1:10" ht="15.75">
      <c r="A4" s="7">
        <v>1</v>
      </c>
      <c r="B4" s="8" t="s">
        <v>19</v>
      </c>
      <c r="C4" s="9" t="s">
        <v>20</v>
      </c>
      <c r="D4" s="9" t="s">
        <v>21</v>
      </c>
      <c r="E4" s="9" t="s">
        <v>22</v>
      </c>
      <c r="F4" s="7">
        <v>84</v>
      </c>
      <c r="G4" s="7">
        <v>3</v>
      </c>
      <c r="H4" s="7">
        <v>87</v>
      </c>
      <c r="I4" s="7">
        <v>8.6999999999999993</v>
      </c>
      <c r="J4" s="8"/>
    </row>
    <row r="5" spans="1:10" ht="15.75">
      <c r="A5" s="7">
        <v>2</v>
      </c>
      <c r="B5" s="8" t="s">
        <v>41</v>
      </c>
      <c r="C5" s="9" t="s">
        <v>20</v>
      </c>
      <c r="D5" s="9" t="s">
        <v>42</v>
      </c>
      <c r="E5" s="9" t="s">
        <v>43</v>
      </c>
      <c r="F5" s="7">
        <v>59</v>
      </c>
      <c r="G5" s="7"/>
      <c r="H5" s="7">
        <v>59</v>
      </c>
      <c r="I5" s="7">
        <v>5.9</v>
      </c>
      <c r="J5" s="13"/>
    </row>
    <row r="6" spans="1:10" ht="15.75">
      <c r="A6" s="7">
        <v>3</v>
      </c>
      <c r="B6" s="8" t="s">
        <v>127</v>
      </c>
      <c r="C6" s="9" t="s">
        <v>20</v>
      </c>
      <c r="D6" s="9" t="s">
        <v>130</v>
      </c>
      <c r="E6" s="9" t="s">
        <v>131</v>
      </c>
      <c r="F6" s="7">
        <v>52</v>
      </c>
      <c r="G6" s="7"/>
      <c r="H6" s="7">
        <v>52</v>
      </c>
      <c r="I6" s="7">
        <v>5.2</v>
      </c>
      <c r="J6" s="8"/>
    </row>
    <row r="7" spans="1:10" ht="15.75">
      <c r="A7" s="7">
        <v>4</v>
      </c>
      <c r="B7" s="8" t="s">
        <v>127</v>
      </c>
      <c r="C7" s="9" t="s">
        <v>20</v>
      </c>
      <c r="D7" s="9" t="s">
        <v>130</v>
      </c>
      <c r="E7" s="9" t="s">
        <v>132</v>
      </c>
      <c r="F7" s="7">
        <v>260</v>
      </c>
      <c r="G7" s="7"/>
      <c r="H7" s="7">
        <v>260</v>
      </c>
      <c r="I7" s="7">
        <v>26</v>
      </c>
      <c r="J7" s="8"/>
    </row>
    <row r="8" spans="1:10" ht="15.75">
      <c r="A8" s="7">
        <v>5</v>
      </c>
      <c r="B8" s="8" t="s">
        <v>166</v>
      </c>
      <c r="C8" s="9" t="s">
        <v>20</v>
      </c>
      <c r="D8" s="9" t="s">
        <v>167</v>
      </c>
      <c r="E8" s="9" t="s">
        <v>168</v>
      </c>
      <c r="F8" s="7">
        <v>111</v>
      </c>
      <c r="G8" s="7"/>
      <c r="H8" s="7">
        <v>111</v>
      </c>
      <c r="I8" s="7">
        <v>11.1</v>
      </c>
      <c r="J8" s="8" t="s">
        <v>169</v>
      </c>
    </row>
    <row r="9" spans="1:10" ht="15.75">
      <c r="A9" s="7">
        <v>6</v>
      </c>
      <c r="B9" s="8" t="s">
        <v>309</v>
      </c>
      <c r="C9" s="9" t="s">
        <v>20</v>
      </c>
      <c r="D9" s="9" t="s">
        <v>313</v>
      </c>
      <c r="E9" s="9" t="s">
        <v>314</v>
      </c>
      <c r="F9" s="7">
        <v>15</v>
      </c>
      <c r="G9" s="7"/>
      <c r="H9" s="7">
        <v>15</v>
      </c>
      <c r="I9" s="7">
        <v>1.5</v>
      </c>
      <c r="J9" s="8" t="s">
        <v>315</v>
      </c>
    </row>
    <row r="10" spans="1:10" ht="15.75">
      <c r="A10" s="7">
        <v>7</v>
      </c>
      <c r="B10" s="8" t="s">
        <v>415</v>
      </c>
      <c r="C10" s="9" t="s">
        <v>20</v>
      </c>
      <c r="D10" s="9" t="s">
        <v>167</v>
      </c>
      <c r="E10" s="9" t="s">
        <v>364</v>
      </c>
      <c r="F10" s="7">
        <v>64</v>
      </c>
      <c r="G10" s="7">
        <v>3</v>
      </c>
      <c r="H10" s="7">
        <v>67</v>
      </c>
      <c r="I10" s="7">
        <v>6.7</v>
      </c>
      <c r="J10" s="8" t="s">
        <v>169</v>
      </c>
    </row>
    <row r="11" spans="1:10" ht="15.75">
      <c r="A11" s="7">
        <v>8</v>
      </c>
      <c r="B11" s="8" t="s">
        <v>424</v>
      </c>
      <c r="C11" s="9" t="s">
        <v>20</v>
      </c>
      <c r="D11" s="9" t="s">
        <v>425</v>
      </c>
      <c r="E11" s="9" t="s">
        <v>426</v>
      </c>
      <c r="F11" s="7">
        <v>9</v>
      </c>
      <c r="G11" s="7"/>
      <c r="H11" s="7">
        <v>9</v>
      </c>
      <c r="I11" s="7">
        <v>0.9</v>
      </c>
      <c r="J11" s="8"/>
    </row>
    <row r="12" spans="1:10" ht="22.5">
      <c r="A12" s="7">
        <v>9</v>
      </c>
      <c r="B12" s="8" t="s">
        <v>446</v>
      </c>
      <c r="C12" s="8" t="s">
        <v>20</v>
      </c>
      <c r="D12" s="8" t="s">
        <v>447</v>
      </c>
      <c r="E12" s="8" t="s">
        <v>448</v>
      </c>
      <c r="F12" s="7"/>
      <c r="G12" s="7">
        <v>3</v>
      </c>
      <c r="H12" s="7">
        <v>3</v>
      </c>
      <c r="I12" s="7">
        <v>0.3</v>
      </c>
      <c r="J12" s="35" t="s">
        <v>449</v>
      </c>
    </row>
    <row r="13" spans="1:10" ht="15.75">
      <c r="A13" s="36" t="s">
        <v>457</v>
      </c>
      <c r="B13" s="37"/>
      <c r="C13" s="37"/>
      <c r="D13" s="37"/>
      <c r="E13" s="37"/>
      <c r="F13" s="38">
        <f>SUM(F4:F12)</f>
        <v>654</v>
      </c>
      <c r="G13" s="38">
        <f>SUM(G4:G12)</f>
        <v>9</v>
      </c>
      <c r="H13" s="38">
        <f>SUM(H4:H12)</f>
        <v>663</v>
      </c>
      <c r="I13" s="38">
        <f>SUM(I4:I12)</f>
        <v>66.3</v>
      </c>
      <c r="J13" s="37"/>
    </row>
  </sheetData>
  <mergeCells count="1">
    <mergeCell ref="A1:J1"/>
  </mergeCells>
  <phoneticPr fontId="2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1</vt:i4>
      </vt:variant>
    </vt:vector>
  </HeadingPairs>
  <TitlesOfParts>
    <vt:vector size="17" baseType="lpstr">
      <vt:lpstr>按单位分</vt:lpstr>
      <vt:lpstr>按县分</vt:lpstr>
      <vt:lpstr>灵川</vt:lpstr>
      <vt:lpstr>全州</vt:lpstr>
      <vt:lpstr>兴安</vt:lpstr>
      <vt:lpstr>永福</vt:lpstr>
      <vt:lpstr>阳朔</vt:lpstr>
      <vt:lpstr>灌阳</vt:lpstr>
      <vt:lpstr>龙胜</vt:lpstr>
      <vt:lpstr>资源</vt:lpstr>
      <vt:lpstr>平乐</vt:lpstr>
      <vt:lpstr>荔浦</vt:lpstr>
      <vt:lpstr>恭城</vt:lpstr>
      <vt:lpstr>临桂</vt:lpstr>
      <vt:lpstr>雁山</vt:lpstr>
      <vt:lpstr>按县区分</vt:lpstr>
      <vt:lpstr>按县分!Print_Area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杨徽</cp:lastModifiedBy>
  <cp:lastPrinted>2020-02-24T05:25:17Z</cp:lastPrinted>
  <dcterms:created xsi:type="dcterms:W3CDTF">2020-02-10T18:14:00Z</dcterms:created>
  <dcterms:modified xsi:type="dcterms:W3CDTF">2020-03-04T07:37:04Z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