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 activeTab="1"/>
  </bookViews>
  <sheets>
    <sheet name="中央资金" sheetId="1" r:id="rId1"/>
    <sheet name="自治区资金" sheetId="2" r:id="rId2"/>
  </sheets>
  <calcPr calcId="125725"/>
</workbook>
</file>

<file path=xl/calcChain.xml><?xml version="1.0" encoding="utf-8"?>
<calcChain xmlns="http://schemas.openxmlformats.org/spreadsheetml/2006/main">
  <c r="D14" i="2"/>
  <c r="C14"/>
  <c r="B14"/>
  <c r="D7"/>
  <c r="D6" s="1"/>
  <c r="D5" s="1"/>
  <c r="C7"/>
  <c r="B7"/>
  <c r="B6" s="1"/>
  <c r="B5" s="1"/>
  <c r="C6"/>
  <c r="C5" s="1"/>
  <c r="B18" i="1" l="1"/>
  <c r="B17"/>
  <c r="B16"/>
  <c r="H15"/>
  <c r="G15"/>
  <c r="F15"/>
  <c r="E15"/>
  <c r="D15"/>
  <c r="C15"/>
  <c r="B14"/>
  <c r="B13"/>
  <c r="B12"/>
  <c r="B11"/>
  <c r="B10"/>
  <c r="B9"/>
  <c r="H8"/>
  <c r="G8"/>
  <c r="G7" s="1"/>
  <c r="G6" s="1"/>
  <c r="F8"/>
  <c r="F7" s="1"/>
  <c r="F6" s="1"/>
  <c r="E8"/>
  <c r="E7" s="1"/>
  <c r="E6" s="1"/>
  <c r="D8"/>
  <c r="D7" s="1"/>
  <c r="D6" s="1"/>
  <c r="C8"/>
  <c r="C7" s="1"/>
  <c r="C6" s="1"/>
  <c r="H7"/>
  <c r="H6" s="1"/>
  <c r="B8" l="1"/>
  <c r="B7" s="1"/>
  <c r="B6" s="1"/>
  <c r="B15"/>
</calcChain>
</file>

<file path=xl/sharedStrings.xml><?xml version="1.0" encoding="utf-8"?>
<sst xmlns="http://schemas.openxmlformats.org/spreadsheetml/2006/main" count="47" uniqueCount="30">
  <si>
    <t>提前下达2021年中央财政专项扶贫资金
预算指标分配表</t>
    <phoneticPr fontId="4" type="noConversion"/>
  </si>
  <si>
    <t>资金类型：统筹整合类</t>
    <phoneticPr fontId="4" type="noConversion"/>
  </si>
  <si>
    <t>单位：万元</t>
    <phoneticPr fontId="4" type="noConversion"/>
  </si>
  <si>
    <t>地  区</t>
    <phoneticPr fontId="4" type="noConversion"/>
  </si>
  <si>
    <t>合计</t>
    <phoneticPr fontId="4" type="noConversion"/>
  </si>
  <si>
    <t>贫困县</t>
    <phoneticPr fontId="4" type="noConversion"/>
  </si>
  <si>
    <t>非贫困县</t>
    <phoneticPr fontId="4" type="noConversion"/>
  </si>
  <si>
    <t>中央资金</t>
    <phoneticPr fontId="4" type="noConversion"/>
  </si>
  <si>
    <t>扶贫发展支出方向</t>
  </si>
  <si>
    <t>少数民族发展支出方向</t>
  </si>
  <si>
    <t>以工代赈支出方向</t>
  </si>
  <si>
    <t>国有贫困林场扶贫支出方向</t>
  </si>
  <si>
    <t>桂林市小计</t>
  </si>
  <si>
    <t>桂林市本级</t>
  </si>
  <si>
    <t>桂林市城区小计</t>
  </si>
  <si>
    <t>秀峰区</t>
  </si>
  <si>
    <t>叠彩区</t>
  </si>
  <si>
    <t>雁山区</t>
  </si>
  <si>
    <t>象山区</t>
  </si>
  <si>
    <t>七星区</t>
  </si>
  <si>
    <t>临桂区</t>
  </si>
  <si>
    <t>阳朔县</t>
  </si>
  <si>
    <t>灵川县</t>
  </si>
  <si>
    <t>永福县</t>
  </si>
  <si>
    <t>附件</t>
    <phoneticPr fontId="4" type="noConversion"/>
  </si>
  <si>
    <t>提前下达2021年自治区财政专项扶贫资金
预算指标分配表</t>
    <phoneticPr fontId="4" type="noConversion"/>
  </si>
  <si>
    <t>资金类型：统筹整合类</t>
    <phoneticPr fontId="4" type="noConversion"/>
  </si>
  <si>
    <t>单位：万元</t>
    <phoneticPr fontId="4" type="noConversion"/>
  </si>
  <si>
    <t>自治区资金合计</t>
    <phoneticPr fontId="4" type="noConversion"/>
  </si>
  <si>
    <t>桂林市管县小计</t>
    <phoneticPr fontId="1" type="noConversion"/>
  </si>
</sst>
</file>

<file path=xl/styles.xml><?xml version="1.0" encoding="utf-8"?>
<styleSheet xmlns="http://schemas.openxmlformats.org/spreadsheetml/2006/main">
  <fonts count="1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4"/>
      <color theme="1"/>
      <name val="黑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20"/>
      <name val="方正小标宋简体"/>
      <family val="3"/>
      <charset val="134"/>
    </font>
    <font>
      <sz val="18"/>
      <name val="宋体"/>
      <family val="3"/>
      <charset val="134"/>
    </font>
    <font>
      <sz val="11"/>
      <color theme="1"/>
      <name val="黑体"/>
      <family val="3"/>
      <charset val="134"/>
    </font>
    <font>
      <sz val="18"/>
      <name val="黑体"/>
      <family val="3"/>
      <charset val="134"/>
    </font>
    <font>
      <sz val="11"/>
      <name val="黑体"/>
      <family val="3"/>
      <charset val="134"/>
    </font>
    <font>
      <b/>
      <sz val="10"/>
      <name val="宋体"/>
      <family val="3"/>
      <charset val="134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b/>
      <sz val="20"/>
      <name val="黑体"/>
      <family val="3"/>
      <charset val="134"/>
    </font>
    <font>
      <sz val="10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/>
  </cellStyleXfs>
  <cellXfs count="28">
    <xf numFmtId="0" fontId="0" fillId="0" borderId="0" xfId="0">
      <alignment vertical="center"/>
    </xf>
    <xf numFmtId="0" fontId="3" fillId="0" borderId="0" xfId="1" applyNumberFormat="1" applyFont="1" applyFill="1" applyBorder="1" applyAlignment="1">
      <alignment horizontal="left" vertical="center" wrapText="1"/>
    </xf>
    <xf numFmtId="0" fontId="5" fillId="0" borderId="0" xfId="1" applyNumberFormat="1" applyFont="1" applyFill="1" applyBorder="1" applyAlignment="1">
      <alignment horizontal="center" vertical="center" wrapText="1"/>
    </xf>
    <xf numFmtId="0" fontId="5" fillId="0" borderId="0" xfId="1" applyNumberFormat="1" applyFont="1" applyFill="1" applyAlignment="1">
      <alignment horizontal="center" vertical="center" wrapText="1"/>
    </xf>
    <xf numFmtId="0" fontId="7" fillId="0" borderId="0" xfId="1" applyNumberFormat="1" applyFont="1" applyFill="1" applyAlignment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left" vertical="center" wrapText="1"/>
      <protection locked="0"/>
    </xf>
    <xf numFmtId="0" fontId="9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3" xfId="1" applyNumberFormat="1" applyFont="1" applyFill="1" applyBorder="1" applyAlignment="1">
      <alignment horizontal="center" vertical="center" wrapText="1"/>
    </xf>
    <xf numFmtId="0" fontId="11" fillId="0" borderId="3" xfId="2" applyNumberFormat="1" applyFont="1" applyFill="1" applyBorder="1" applyAlignment="1" applyProtection="1">
      <alignment vertical="center" wrapText="1"/>
      <protection locked="0"/>
    </xf>
    <xf numFmtId="0" fontId="12" fillId="0" borderId="3" xfId="1" applyNumberFormat="1" applyFont="1" applyFill="1" applyBorder="1" applyAlignment="1">
      <alignment horizontal="center" vertical="center" wrapText="1"/>
    </xf>
    <xf numFmtId="0" fontId="12" fillId="0" borderId="0" xfId="1" applyNumberFormat="1" applyFont="1" applyFill="1" applyAlignment="1">
      <alignment horizontal="center" vertical="center" wrapText="1"/>
    </xf>
    <xf numFmtId="0" fontId="12" fillId="0" borderId="0" xfId="1" applyNumberFormat="1" applyFont="1" applyFill="1" applyAlignment="1">
      <alignment horizontal="left" vertical="center" wrapText="1"/>
    </xf>
    <xf numFmtId="0" fontId="13" fillId="0" borderId="3" xfId="2" applyNumberFormat="1" applyFont="1" applyFill="1" applyBorder="1" applyAlignment="1" applyProtection="1">
      <alignment horizontal="left" vertical="center" wrapText="1" indent="1"/>
      <protection locked="0"/>
    </xf>
    <xf numFmtId="0" fontId="5" fillId="0" borderId="3" xfId="1" applyNumberFormat="1" applyFont="1" applyFill="1" applyBorder="1" applyAlignment="1">
      <alignment horizontal="center" vertical="center" wrapText="1"/>
    </xf>
    <xf numFmtId="0" fontId="15" fillId="0" borderId="0" xfId="2" applyNumberFormat="1" applyFont="1" applyFill="1" applyBorder="1" applyAlignment="1" applyProtection="1">
      <alignment vertical="center" wrapText="1"/>
      <protection locked="0"/>
    </xf>
    <xf numFmtId="0" fontId="15" fillId="0" borderId="0" xfId="2" applyNumberFormat="1" applyFont="1" applyFill="1" applyBorder="1" applyAlignment="1" applyProtection="1">
      <alignment horizontal="right" vertical="center" wrapText="1"/>
      <protection locked="0"/>
    </xf>
    <xf numFmtId="0" fontId="8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3" xfId="2" applyNumberFormat="1" applyFont="1" applyFill="1" applyBorder="1" applyAlignment="1" applyProtection="1">
      <alignment horizontal="center" vertical="center" wrapText="1"/>
      <protection locked="0"/>
    </xf>
    <xf numFmtId="0" fontId="13" fillId="0" borderId="3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" applyNumberFormat="1" applyFont="1" applyFill="1" applyBorder="1" applyAlignment="1" applyProtection="1">
      <alignment horizontal="right" vertical="center" wrapText="1"/>
      <protection locked="0"/>
    </xf>
    <xf numFmtId="0" fontId="8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1" applyNumberFormat="1" applyFont="1" applyFill="1" applyBorder="1" applyAlignment="1" applyProtection="1">
      <alignment horizontal="center" vertical="center" wrapText="1"/>
      <protection locked="0"/>
    </xf>
  </cellXfs>
  <cellStyles count="3">
    <cellStyle name="常规" xfId="0" builtinId="0"/>
    <cellStyle name="常规 2" xfId="1"/>
    <cellStyle name="常规_直99_2005年一般性转移支付基础测算数据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8"/>
  <sheetViews>
    <sheetView workbookViewId="0">
      <selection activeCell="A16" sqref="A16"/>
    </sheetView>
  </sheetViews>
  <sheetFormatPr defaultRowHeight="13.5"/>
  <cols>
    <col min="1" max="1" width="15" customWidth="1"/>
    <col min="2" max="8" width="11.75" customWidth="1"/>
  </cols>
  <sheetData>
    <row r="1" spans="1:8" s="3" customFormat="1" ht="18.75">
      <c r="A1" s="1" t="s">
        <v>24</v>
      </c>
      <c r="B1" s="2"/>
      <c r="C1" s="2"/>
      <c r="D1" s="2"/>
      <c r="E1" s="2"/>
      <c r="F1" s="2"/>
      <c r="G1" s="2"/>
    </row>
    <row r="2" spans="1:8" s="4" customFormat="1" ht="61.5" customHeight="1">
      <c r="A2" s="20" t="s">
        <v>0</v>
      </c>
      <c r="B2" s="20"/>
      <c r="C2" s="20"/>
      <c r="D2" s="20"/>
      <c r="E2" s="20"/>
      <c r="F2" s="20"/>
      <c r="G2" s="20"/>
      <c r="H2" s="20"/>
    </row>
    <row r="3" spans="1:8" s="4" customFormat="1" ht="39.75" customHeight="1">
      <c r="A3" s="5" t="s">
        <v>1</v>
      </c>
      <c r="B3" s="6"/>
      <c r="C3" s="6"/>
      <c r="D3" s="6"/>
      <c r="E3" s="6"/>
      <c r="F3" s="21" t="s">
        <v>2</v>
      </c>
      <c r="G3" s="21"/>
      <c r="H3" s="21"/>
    </row>
    <row r="4" spans="1:8" s="3" customFormat="1">
      <c r="A4" s="22" t="s">
        <v>3</v>
      </c>
      <c r="B4" s="24" t="s">
        <v>4</v>
      </c>
      <c r="C4" s="24" t="s">
        <v>5</v>
      </c>
      <c r="D4" s="24" t="s">
        <v>6</v>
      </c>
      <c r="E4" s="26" t="s">
        <v>7</v>
      </c>
      <c r="F4" s="26"/>
      <c r="G4" s="26"/>
      <c r="H4" s="26"/>
    </row>
    <row r="5" spans="1:8" s="3" customFormat="1" ht="40.5">
      <c r="A5" s="23"/>
      <c r="B5" s="25"/>
      <c r="C5" s="25"/>
      <c r="D5" s="25"/>
      <c r="E5" s="7" t="s">
        <v>8</v>
      </c>
      <c r="F5" s="7" t="s">
        <v>9</v>
      </c>
      <c r="G5" s="8" t="s">
        <v>10</v>
      </c>
      <c r="H5" s="8" t="s">
        <v>11</v>
      </c>
    </row>
    <row r="6" spans="1:8" s="11" customFormat="1" ht="18" customHeight="1">
      <c r="A6" s="9" t="s">
        <v>12</v>
      </c>
      <c r="B6" s="10">
        <f>B7+B15</f>
        <v>10150</v>
      </c>
      <c r="C6" s="10">
        <f t="shared" ref="C6:H6" si="0">C7+C15</f>
        <v>0</v>
      </c>
      <c r="D6" s="10">
        <f t="shared" si="0"/>
        <v>10150</v>
      </c>
      <c r="E6" s="10">
        <f t="shared" si="0"/>
        <v>9596</v>
      </c>
      <c r="F6" s="10">
        <f t="shared" si="0"/>
        <v>504</v>
      </c>
      <c r="G6" s="10">
        <f t="shared" si="0"/>
        <v>0</v>
      </c>
      <c r="H6" s="10">
        <f t="shared" si="0"/>
        <v>50</v>
      </c>
    </row>
    <row r="7" spans="1:8" s="12" customFormat="1" ht="18" customHeight="1">
      <c r="A7" s="9" t="s">
        <v>13</v>
      </c>
      <c r="B7" s="10">
        <f>B8</f>
        <v>3058</v>
      </c>
      <c r="C7" s="10">
        <f t="shared" ref="C7:H7" si="1">C8</f>
        <v>0</v>
      </c>
      <c r="D7" s="10">
        <f t="shared" si="1"/>
        <v>3058</v>
      </c>
      <c r="E7" s="10">
        <f t="shared" si="1"/>
        <v>2826</v>
      </c>
      <c r="F7" s="10">
        <f t="shared" si="1"/>
        <v>232</v>
      </c>
      <c r="G7" s="10">
        <f t="shared" si="1"/>
        <v>0</v>
      </c>
      <c r="H7" s="10">
        <f t="shared" si="1"/>
        <v>0</v>
      </c>
    </row>
    <row r="8" spans="1:8" s="12" customFormat="1" ht="18" customHeight="1">
      <c r="A8" s="9" t="s">
        <v>14</v>
      </c>
      <c r="B8" s="10">
        <f t="shared" ref="B8:H8" si="2">SUM(B9:B14)</f>
        <v>3058</v>
      </c>
      <c r="C8" s="10">
        <f t="shared" si="2"/>
        <v>0</v>
      </c>
      <c r="D8" s="10">
        <f t="shared" si="2"/>
        <v>3058</v>
      </c>
      <c r="E8" s="10">
        <f t="shared" si="2"/>
        <v>2826</v>
      </c>
      <c r="F8" s="10">
        <f t="shared" si="2"/>
        <v>232</v>
      </c>
      <c r="G8" s="10">
        <f t="shared" si="2"/>
        <v>0</v>
      </c>
      <c r="H8" s="10">
        <f t="shared" si="2"/>
        <v>0</v>
      </c>
    </row>
    <row r="9" spans="1:8" s="3" customFormat="1" ht="18" customHeight="1">
      <c r="A9" s="13" t="s">
        <v>15</v>
      </c>
      <c r="B9" s="14">
        <f t="shared" ref="B9:B18" si="3">SUM(E9:H9)</f>
        <v>0</v>
      </c>
      <c r="C9" s="14"/>
      <c r="D9" s="14">
        <v>0</v>
      </c>
      <c r="E9" s="14"/>
      <c r="F9" s="14">
        <v>0</v>
      </c>
      <c r="G9" s="14"/>
      <c r="H9" s="14"/>
    </row>
    <row r="10" spans="1:8" s="11" customFormat="1" ht="18" customHeight="1">
      <c r="A10" s="13" t="s">
        <v>16</v>
      </c>
      <c r="B10" s="14">
        <f t="shared" si="3"/>
        <v>0</v>
      </c>
      <c r="C10" s="14"/>
      <c r="D10" s="14">
        <v>0</v>
      </c>
      <c r="E10" s="14"/>
      <c r="F10" s="14">
        <v>0</v>
      </c>
      <c r="G10" s="14"/>
      <c r="H10" s="14"/>
    </row>
    <row r="11" spans="1:8" s="3" customFormat="1" ht="18" customHeight="1">
      <c r="A11" s="13" t="s">
        <v>17</v>
      </c>
      <c r="B11" s="14">
        <f t="shared" si="3"/>
        <v>688</v>
      </c>
      <c r="C11" s="14"/>
      <c r="D11" s="14">
        <v>688</v>
      </c>
      <c r="E11" s="14">
        <v>634</v>
      </c>
      <c r="F11" s="14">
        <v>54</v>
      </c>
      <c r="G11" s="14"/>
      <c r="H11" s="14"/>
    </row>
    <row r="12" spans="1:8" s="3" customFormat="1" ht="18" customHeight="1">
      <c r="A12" s="13" t="s">
        <v>18</v>
      </c>
      <c r="B12" s="14">
        <f t="shared" si="3"/>
        <v>0</v>
      </c>
      <c r="C12" s="14"/>
      <c r="D12" s="14">
        <v>0</v>
      </c>
      <c r="E12" s="14"/>
      <c r="F12" s="14">
        <v>0</v>
      </c>
      <c r="G12" s="14"/>
      <c r="H12" s="14"/>
    </row>
    <row r="13" spans="1:8" s="3" customFormat="1" ht="18" customHeight="1">
      <c r="A13" s="13" t="s">
        <v>19</v>
      </c>
      <c r="B13" s="14">
        <f t="shared" si="3"/>
        <v>0</v>
      </c>
      <c r="C13" s="14"/>
      <c r="D13" s="14">
        <v>0</v>
      </c>
      <c r="E13" s="14"/>
      <c r="F13" s="14">
        <v>0</v>
      </c>
      <c r="G13" s="14"/>
      <c r="H13" s="14"/>
    </row>
    <row r="14" spans="1:8" s="11" customFormat="1" ht="18" customHeight="1">
      <c r="A14" s="13" t="s">
        <v>20</v>
      </c>
      <c r="B14" s="14">
        <f t="shared" si="3"/>
        <v>2370</v>
      </c>
      <c r="C14" s="14"/>
      <c r="D14" s="14">
        <v>2370</v>
      </c>
      <c r="E14" s="14">
        <v>2192</v>
      </c>
      <c r="F14" s="14">
        <v>178</v>
      </c>
      <c r="G14" s="14"/>
      <c r="H14" s="14"/>
    </row>
    <row r="15" spans="1:8" s="11" customFormat="1" ht="18" customHeight="1">
      <c r="A15" s="9" t="s">
        <v>29</v>
      </c>
      <c r="B15" s="10">
        <f t="shared" ref="B15:H15" si="4">SUM(B16:B18)</f>
        <v>7092</v>
      </c>
      <c r="C15" s="10">
        <f t="shared" si="4"/>
        <v>0</v>
      </c>
      <c r="D15" s="10">
        <f t="shared" si="4"/>
        <v>7092</v>
      </c>
      <c r="E15" s="10">
        <f t="shared" si="4"/>
        <v>6770</v>
      </c>
      <c r="F15" s="10">
        <f t="shared" si="4"/>
        <v>272</v>
      </c>
      <c r="G15" s="10">
        <f t="shared" si="4"/>
        <v>0</v>
      </c>
      <c r="H15" s="10">
        <f t="shared" si="4"/>
        <v>50</v>
      </c>
    </row>
    <row r="16" spans="1:8" s="12" customFormat="1" ht="18" customHeight="1">
      <c r="A16" s="13" t="s">
        <v>21</v>
      </c>
      <c r="B16" s="14">
        <f t="shared" si="3"/>
        <v>2197</v>
      </c>
      <c r="C16" s="14"/>
      <c r="D16" s="14">
        <v>2197</v>
      </c>
      <c r="E16" s="14">
        <v>2077</v>
      </c>
      <c r="F16" s="14">
        <v>70</v>
      </c>
      <c r="G16" s="14"/>
      <c r="H16" s="14">
        <v>50</v>
      </c>
    </row>
    <row r="17" spans="1:8" s="12" customFormat="1" ht="18" customHeight="1">
      <c r="A17" s="13" t="s">
        <v>22</v>
      </c>
      <c r="B17" s="14">
        <f t="shared" si="3"/>
        <v>2270</v>
      </c>
      <c r="C17" s="14"/>
      <c r="D17" s="14">
        <v>2270</v>
      </c>
      <c r="E17" s="14">
        <v>2146</v>
      </c>
      <c r="F17" s="14">
        <v>124</v>
      </c>
      <c r="G17" s="14"/>
      <c r="H17" s="14"/>
    </row>
    <row r="18" spans="1:8" s="11" customFormat="1" ht="18" customHeight="1">
      <c r="A18" s="13" t="s">
        <v>23</v>
      </c>
      <c r="B18" s="14">
        <f t="shared" si="3"/>
        <v>2625</v>
      </c>
      <c r="C18" s="14"/>
      <c r="D18" s="14">
        <v>2625</v>
      </c>
      <c r="E18" s="14">
        <v>2547</v>
      </c>
      <c r="F18" s="14">
        <v>78</v>
      </c>
      <c r="G18" s="14"/>
      <c r="H18" s="14"/>
    </row>
  </sheetData>
  <mergeCells count="7">
    <mergeCell ref="A2:H2"/>
    <mergeCell ref="F3:H3"/>
    <mergeCell ref="A4:A5"/>
    <mergeCell ref="B4:B5"/>
    <mergeCell ref="C4:C5"/>
    <mergeCell ref="D4:D5"/>
    <mergeCell ref="E4:H4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7"/>
  <sheetViews>
    <sheetView tabSelected="1" workbookViewId="0">
      <selection activeCell="B17" sqref="B15:D17"/>
    </sheetView>
  </sheetViews>
  <sheetFormatPr defaultColWidth="12.875" defaultRowHeight="13.5"/>
  <cols>
    <col min="2" max="4" width="24.875" customWidth="1"/>
  </cols>
  <sheetData>
    <row r="1" spans="1:4" s="3" customFormat="1" ht="18.75">
      <c r="A1" s="1" t="s">
        <v>24</v>
      </c>
      <c r="B1" s="2"/>
      <c r="C1" s="2"/>
      <c r="D1" s="2"/>
    </row>
    <row r="2" spans="1:4" s="4" customFormat="1" ht="56.25" customHeight="1">
      <c r="A2" s="20" t="s">
        <v>25</v>
      </c>
      <c r="B2" s="27"/>
      <c r="C2" s="27"/>
      <c r="D2" s="27"/>
    </row>
    <row r="3" spans="1:4" s="4" customFormat="1" ht="33" customHeight="1">
      <c r="A3" s="15" t="s">
        <v>26</v>
      </c>
      <c r="B3" s="6"/>
      <c r="C3" s="6"/>
      <c r="D3" s="16" t="s">
        <v>27</v>
      </c>
    </row>
    <row r="4" spans="1:4" s="3" customFormat="1" ht="33" customHeight="1">
      <c r="A4" s="17" t="s">
        <v>3</v>
      </c>
      <c r="B4" s="7" t="s">
        <v>28</v>
      </c>
      <c r="C4" s="7" t="s">
        <v>5</v>
      </c>
      <c r="D4" s="7" t="s">
        <v>6</v>
      </c>
    </row>
    <row r="5" spans="1:4" s="11" customFormat="1" ht="24.75" customHeight="1">
      <c r="A5" s="9" t="s">
        <v>12</v>
      </c>
      <c r="B5" s="18">
        <f>B6+B14</f>
        <v>7266</v>
      </c>
      <c r="C5" s="18">
        <f>C6+C14</f>
        <v>0</v>
      </c>
      <c r="D5" s="18">
        <f>D6+D14</f>
        <v>7266</v>
      </c>
    </row>
    <row r="6" spans="1:4" s="12" customFormat="1" ht="24.75" customHeight="1">
      <c r="A6" s="9" t="s">
        <v>13</v>
      </c>
      <c r="B6" s="18">
        <f>B7</f>
        <v>2565</v>
      </c>
      <c r="C6" s="18">
        <f>C7</f>
        <v>0</v>
      </c>
      <c r="D6" s="18">
        <f>D7</f>
        <v>2565</v>
      </c>
    </row>
    <row r="7" spans="1:4" s="12" customFormat="1" ht="24.75" customHeight="1">
      <c r="A7" s="9" t="s">
        <v>14</v>
      </c>
      <c r="B7" s="18">
        <f>SUM(B8:B13)</f>
        <v>2565</v>
      </c>
      <c r="C7" s="18">
        <f>SUM(C8:C13)</f>
        <v>0</v>
      </c>
      <c r="D7" s="18">
        <f>SUM(D8:D13)</f>
        <v>2565</v>
      </c>
    </row>
    <row r="8" spans="1:4" s="3" customFormat="1" ht="24.75" customHeight="1">
      <c r="A8" s="13" t="s">
        <v>15</v>
      </c>
      <c r="B8" s="14">
        <v>0</v>
      </c>
      <c r="C8" s="19"/>
      <c r="D8" s="19"/>
    </row>
    <row r="9" spans="1:4" s="11" customFormat="1" ht="24.75" customHeight="1">
      <c r="A9" s="13" t="s">
        <v>16</v>
      </c>
      <c r="B9" s="14">
        <v>0</v>
      </c>
      <c r="C9" s="19"/>
      <c r="D9" s="19"/>
    </row>
    <row r="10" spans="1:4" s="3" customFormat="1" ht="24.75" customHeight="1">
      <c r="A10" s="13" t="s">
        <v>17</v>
      </c>
      <c r="B10" s="19">
        <v>312</v>
      </c>
      <c r="C10" s="19"/>
      <c r="D10" s="19">
        <v>312</v>
      </c>
    </row>
    <row r="11" spans="1:4" s="3" customFormat="1" ht="24.75" customHeight="1">
      <c r="A11" s="13" t="s">
        <v>18</v>
      </c>
      <c r="B11" s="14">
        <v>0</v>
      </c>
      <c r="C11" s="19"/>
      <c r="D11" s="19"/>
    </row>
    <row r="12" spans="1:4" s="3" customFormat="1" ht="24.75" customHeight="1">
      <c r="A12" s="13" t="s">
        <v>19</v>
      </c>
      <c r="B12" s="14">
        <v>0</v>
      </c>
      <c r="C12" s="19"/>
      <c r="D12" s="19"/>
    </row>
    <row r="13" spans="1:4" s="11" customFormat="1" ht="24.75" customHeight="1">
      <c r="A13" s="13" t="s">
        <v>20</v>
      </c>
      <c r="B13" s="19">
        <v>2253</v>
      </c>
      <c r="C13" s="19"/>
      <c r="D13" s="19">
        <v>2253</v>
      </c>
    </row>
    <row r="14" spans="1:4" s="11" customFormat="1" ht="24.75" customHeight="1">
      <c r="A14" s="9" t="s">
        <v>29</v>
      </c>
      <c r="B14" s="10">
        <f>SUM(B15:B17)</f>
        <v>4701</v>
      </c>
      <c r="C14" s="10">
        <f>SUM(C15:C17)</f>
        <v>0</v>
      </c>
      <c r="D14" s="10">
        <f>SUM(D15:D17)</f>
        <v>4701</v>
      </c>
    </row>
    <row r="15" spans="1:4" s="12" customFormat="1" ht="24.75" customHeight="1">
      <c r="A15" s="13" t="s">
        <v>21</v>
      </c>
      <c r="B15" s="19">
        <v>1062</v>
      </c>
      <c r="C15" s="19"/>
      <c r="D15" s="19">
        <v>1062</v>
      </c>
    </row>
    <row r="16" spans="1:4" s="12" customFormat="1" ht="24.75" customHeight="1">
      <c r="A16" s="13" t="s">
        <v>22</v>
      </c>
      <c r="B16" s="19">
        <v>1744</v>
      </c>
      <c r="C16" s="19"/>
      <c r="D16" s="19">
        <v>1744</v>
      </c>
    </row>
    <row r="17" spans="1:4" s="11" customFormat="1" ht="24.75" customHeight="1">
      <c r="A17" s="13" t="s">
        <v>23</v>
      </c>
      <c r="B17" s="19">
        <v>1895</v>
      </c>
      <c r="C17" s="19"/>
      <c r="D17" s="19">
        <v>1895</v>
      </c>
    </row>
  </sheetData>
  <mergeCells count="1">
    <mergeCell ref="A2:D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中央资金</vt:lpstr>
      <vt:lpstr>自治区资金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2020-12-25T09:48:55Z</dcterms:modified>
</cp:coreProperties>
</file>