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50" windowHeight="10425" tabRatio="912" firstSheet="4" activeTab="6"/>
  </bookViews>
  <sheets>
    <sheet name="表1收支总表 " sheetId="19" r:id="rId1"/>
    <sheet name="表2收入总表" sheetId="3" r:id="rId2"/>
    <sheet name="表3支出总表" sheetId="4" r:id="rId3"/>
    <sheet name="表4收支总表" sheetId="2" r:id="rId4"/>
    <sheet name="表5一般公共预算" sheetId="5" r:id="rId5"/>
    <sheet name="表6部门预算经济分类预算表" sheetId="14" r:id="rId6"/>
    <sheet name="表7政府预算经济分类预算表" sheetId="15" r:id="rId7"/>
    <sheet name="表8基本支出明细表" sheetId="11" r:id="rId8"/>
    <sheet name="表9三公两费预算表" sheetId="16" r:id="rId9"/>
    <sheet name="表10政府性基金预算" sheetId="6" r:id="rId10"/>
    <sheet name="表11国有资本经营预算" sheetId="7" r:id="rId11"/>
    <sheet name="表12政府采购预算表" sheetId="13" r:id="rId12"/>
  </sheets>
  <definedNames>
    <definedName name="_xlnm.Print_Area" localSheetId="9">#N/A</definedName>
    <definedName name="_xlnm.Print_Area" localSheetId="10">#N/A</definedName>
    <definedName name="_xlnm.Print_Area" localSheetId="11">#N/A</definedName>
    <definedName name="_xlnm.Print_Area" localSheetId="0">#N/A</definedName>
    <definedName name="_xlnm.Print_Area" localSheetId="1">#N/A</definedName>
    <definedName name="_xlnm.Print_Area" localSheetId="2">#N/A</definedName>
    <definedName name="_xlnm.Print_Area" localSheetId="3">#N/A</definedName>
    <definedName name="_xlnm.Print_Area" localSheetId="4">#N/A</definedName>
    <definedName name="_xlnm.Print_Area" localSheetId="5">#N/A</definedName>
    <definedName name="_xlnm.Print_Area" localSheetId="6">#N/A</definedName>
    <definedName name="_xlnm.Print_Area" localSheetId="7">#N/A</definedName>
    <definedName name="_xlnm.Print_Area" localSheetId="8">#N/A</definedName>
    <definedName name="_xlnm.Print_Titles" localSheetId="9">#N/A</definedName>
    <definedName name="_xlnm.Print_Titles" localSheetId="10">#N/A</definedName>
    <definedName name="_xlnm.Print_Titles" localSheetId="11">#N/A</definedName>
    <definedName name="_xlnm.Print_Titles" localSheetId="0">#N/A</definedName>
    <definedName name="_xlnm.Print_Titles" localSheetId="1">#N/A</definedName>
    <definedName name="_xlnm.Print_Titles" localSheetId="2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</definedNames>
  <calcPr calcId="125725" iterate="1"/>
</workbook>
</file>

<file path=xl/calcChain.xml><?xml version="1.0" encoding="utf-8"?>
<calcChain xmlns="http://schemas.openxmlformats.org/spreadsheetml/2006/main">
  <c r="B34" i="19"/>
  <c r="D34"/>
  <c r="D51" s="1"/>
  <c r="F34"/>
  <c r="F51" s="1"/>
  <c r="H8" i="11"/>
  <c r="I8" s="1"/>
  <c r="J8" s="1"/>
  <c r="K8" s="1"/>
  <c r="L8" s="1"/>
  <c r="M8" s="1"/>
  <c r="N8" s="1"/>
  <c r="O8" s="1"/>
  <c r="P8" s="1"/>
  <c r="Q8" s="1"/>
  <c r="R8" s="1"/>
  <c r="S8" s="1"/>
  <c r="T8" s="1"/>
  <c r="U8" s="1"/>
  <c r="V8" s="1"/>
  <c r="W8" s="1"/>
  <c r="X8" s="1"/>
  <c r="Y8" s="1"/>
  <c r="Z8" s="1"/>
  <c r="AA8" s="1"/>
  <c r="AB8" s="1"/>
  <c r="AC8" s="1"/>
  <c r="AD8" s="1"/>
  <c r="AE8" s="1"/>
  <c r="AF8" s="1"/>
  <c r="AG8" s="1"/>
  <c r="AH8" s="1"/>
  <c r="AI8" s="1"/>
  <c r="AJ8" s="1"/>
  <c r="AK8" s="1"/>
  <c r="AL8" s="1"/>
  <c r="AM8" s="1"/>
  <c r="AN8" s="1"/>
  <c r="AO8" s="1"/>
  <c r="AP8" s="1"/>
  <c r="AQ8" s="1"/>
  <c r="AR8" s="1"/>
  <c r="AS8" s="1"/>
  <c r="AT8" s="1"/>
  <c r="AU8" s="1"/>
  <c r="Q8" i="13"/>
  <c r="R8" s="1"/>
  <c r="S8" s="1"/>
  <c r="T8" s="1"/>
  <c r="U8" s="1"/>
  <c r="V8" s="1"/>
  <c r="W8" s="1"/>
  <c r="X8" s="1"/>
  <c r="Y8" s="1"/>
  <c r="Z8" s="1"/>
  <c r="AA8" s="1"/>
  <c r="AB8" s="1"/>
  <c r="AC8" s="1"/>
  <c r="AD8" s="1"/>
  <c r="AE8" s="1"/>
  <c r="AF8" s="1"/>
  <c r="AG8" s="1"/>
  <c r="AH8" s="1"/>
  <c r="AI8" s="1"/>
  <c r="AJ8" s="1"/>
  <c r="AK8" s="1"/>
  <c r="AL8" s="1"/>
  <c r="F8" i="14"/>
  <c r="G8" s="1"/>
  <c r="H8" s="1"/>
  <c r="I8" s="1"/>
  <c r="J8" s="1"/>
  <c r="F8" i="15"/>
  <c r="G8"/>
  <c r="H8" s="1"/>
  <c r="I8" s="1"/>
  <c r="J8" s="1"/>
  <c r="C6" i="16"/>
  <c r="D6" s="1"/>
  <c r="E6" s="1"/>
  <c r="F6" s="1"/>
  <c r="G6" s="1"/>
  <c r="B11"/>
  <c r="B8" s="1"/>
  <c r="C11"/>
  <c r="C8" s="1"/>
  <c r="C7" s="1"/>
  <c r="E11"/>
  <c r="G11" s="1"/>
  <c r="F11"/>
  <c r="F8"/>
  <c r="F7" s="1"/>
  <c r="D9"/>
  <c r="G9"/>
  <c r="D10"/>
  <c r="G10"/>
  <c r="D12"/>
  <c r="G12"/>
  <c r="D13"/>
  <c r="G13"/>
  <c r="D14"/>
  <c r="G14"/>
  <c r="D15"/>
  <c r="G15"/>
  <c r="B34" i="2"/>
  <c r="D34"/>
  <c r="D51" s="1"/>
  <c r="F34"/>
  <c r="F51" s="1"/>
  <c r="G8" i="3"/>
  <c r="H8" s="1"/>
  <c r="I8" s="1"/>
  <c r="J8" s="1"/>
  <c r="K8" s="1"/>
  <c r="L8" s="1"/>
  <c r="M8" s="1"/>
  <c r="N8" s="1"/>
  <c r="O8" s="1"/>
  <c r="P8" s="1"/>
  <c r="Q8" s="1"/>
  <c r="R8" s="1"/>
  <c r="S8" s="1"/>
  <c r="T8" s="1"/>
  <c r="U8" s="1"/>
  <c r="V8" s="1"/>
  <c r="W8" s="1"/>
  <c r="X8" s="1"/>
  <c r="Y8" s="1"/>
  <c r="Z8" s="1"/>
  <c r="AA8" s="1"/>
  <c r="AB8" s="1"/>
  <c r="AC8" s="1"/>
  <c r="AD8" s="1"/>
  <c r="AE8" s="1"/>
  <c r="AF8" s="1"/>
  <c r="AG8" s="1"/>
  <c r="AH8" s="1"/>
  <c r="AI8" s="1"/>
  <c r="AJ8" s="1"/>
  <c r="AK8" s="1"/>
  <c r="AL8" s="1"/>
  <c r="AM8" s="1"/>
  <c r="AN8" s="1"/>
  <c r="AO8" s="1"/>
  <c r="AP8" s="1"/>
  <c r="AQ8" s="1"/>
  <c r="AR8" s="1"/>
  <c r="AS8" s="1"/>
  <c r="AT8" s="1"/>
  <c r="G6" i="4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G6" i="5"/>
  <c r="H6"/>
  <c r="I6" s="1"/>
  <c r="J6" s="1"/>
  <c r="K6" s="1"/>
  <c r="L6" s="1"/>
  <c r="M6" s="1"/>
  <c r="N6" s="1"/>
  <c r="O6" s="1"/>
  <c r="P6" s="1"/>
  <c r="Q6" s="1"/>
  <c r="R6" s="1"/>
  <c r="S6" s="1"/>
  <c r="T6" s="1"/>
  <c r="U6" s="1"/>
  <c r="G6" i="6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G6" i="7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B7" i="16" l="1"/>
  <c r="D7" s="1"/>
  <c r="D8"/>
  <c r="D11"/>
  <c r="E8"/>
  <c r="E7" l="1"/>
  <c r="G7" s="1"/>
  <c r="G8"/>
</calcChain>
</file>

<file path=xl/sharedStrings.xml><?xml version="1.0" encoding="utf-8"?>
<sst xmlns="http://schemas.openxmlformats.org/spreadsheetml/2006/main" count="1549" uniqueCount="394">
  <si>
    <t>08</t>
  </si>
  <si>
    <t>资本性支出（基本建设）</t>
  </si>
  <si>
    <t>服务类</t>
  </si>
  <si>
    <t xml:space="preserve">    210</t>
  </si>
  <si>
    <t xml:space="preserve">    六、科学技术支出</t>
  </si>
  <si>
    <t xml:space="preserve">    二十六、债务还本支出</t>
  </si>
  <si>
    <t xml:space="preserve">        行政运行（政府办公厅（室）及相关机构事务）</t>
  </si>
  <si>
    <t xml:space="preserve">      城镇职工基本医疗保险缴费</t>
  </si>
  <si>
    <t>其他支出</t>
  </si>
  <si>
    <t>对个人和家庭的补助</t>
  </si>
  <si>
    <t xml:space="preserve">    一般公共服务支出</t>
  </si>
  <si>
    <t xml:space="preserve">      住房改革支出</t>
  </si>
  <si>
    <t xml:space="preserve">        公务员医疗补助</t>
  </si>
  <si>
    <t>罚没收入</t>
  </si>
  <si>
    <t>经费拨款</t>
  </si>
  <si>
    <t xml:space="preserve">    二十一、粮油物资储备支出</t>
  </si>
  <si>
    <t xml:space="preserve">    十、医疗卫生与计划生育支出</t>
  </si>
  <si>
    <t>502</t>
  </si>
  <si>
    <t xml:space="preserve">      邮电费</t>
  </si>
  <si>
    <t xml:space="preserve">  2.纳入一般公共预算管理的非税收入安排的资金</t>
  </si>
  <si>
    <t>17</t>
  </si>
  <si>
    <t>99</t>
  </si>
  <si>
    <t>13</t>
  </si>
  <si>
    <t>国有资本经营预算支出预算表</t>
  </si>
  <si>
    <t xml:space="preserve">      大型修缮</t>
  </si>
  <si>
    <t>住房公积金</t>
  </si>
  <si>
    <t>收入预算总表</t>
  </si>
  <si>
    <t xml:space="preserve">  2.经营收入安排的资金</t>
  </si>
  <si>
    <t xml:space="preserve">  2.商品和服务支出</t>
  </si>
  <si>
    <t xml:space="preserve">      办公经费</t>
  </si>
  <si>
    <t>399</t>
  </si>
  <si>
    <t xml:space="preserve">        一般行政管理事务（政府办公厅（室）及相关机构事务）</t>
  </si>
  <si>
    <t xml:space="preserve">  生育保险</t>
  </si>
  <si>
    <t xml:space="preserve">  工伤保险</t>
  </si>
  <si>
    <t>基本支出</t>
  </si>
  <si>
    <t xml:space="preserve">      扶贫</t>
  </si>
  <si>
    <t xml:space="preserve">    (2)中央及自治区补助</t>
  </si>
  <si>
    <t xml:space="preserve">      咨询费</t>
  </si>
  <si>
    <t>分散采购</t>
  </si>
  <si>
    <t xml:space="preserve">      政府办公厅（室）及相关机构事务</t>
  </si>
  <si>
    <t>桂林市房屋拆迁管理办公室</t>
  </si>
  <si>
    <t>其他结转</t>
  </si>
  <si>
    <t>三、国有资本经营预算拨款</t>
  </si>
  <si>
    <t xml:space="preserve">  9.对社会保障基金补助</t>
  </si>
  <si>
    <t xml:space="preserve">    三、国防支出</t>
  </si>
  <si>
    <t xml:space="preserve">      差旅费</t>
  </si>
  <si>
    <t>未纳入财政专户管理的收入</t>
  </si>
  <si>
    <t xml:space="preserve">      印刷费</t>
  </si>
  <si>
    <t>支出经济分类科目编码</t>
  </si>
  <si>
    <t xml:space="preserve">    住房保障支出</t>
  </si>
  <si>
    <t>归口管理的行政单位离退休</t>
  </si>
  <si>
    <t>一般公共预算拨款</t>
  </si>
  <si>
    <t xml:space="preserve">    十八、援助其他地区支出</t>
  </si>
  <si>
    <t xml:space="preserve">      社会保障缴费</t>
  </si>
  <si>
    <t>单位显示编码</t>
  </si>
  <si>
    <t xml:space="preserve">      基本工资</t>
  </si>
  <si>
    <t>农林水支出</t>
  </si>
  <si>
    <t xml:space="preserve">  8.对企业补助</t>
  </si>
  <si>
    <t xml:space="preserve">    七、文化体育与传媒支出</t>
  </si>
  <si>
    <t>26</t>
  </si>
  <si>
    <t xml:space="preserve">  02</t>
  </si>
  <si>
    <t>政府住房基金收入</t>
  </si>
  <si>
    <t xml:space="preserve">    (1)一般公共预算拨款净结余</t>
  </si>
  <si>
    <t>医疗卫生与计划生育支出</t>
  </si>
  <si>
    <t>行政事业单位离退休</t>
  </si>
  <si>
    <t>项             目</t>
  </si>
  <si>
    <t xml:space="preserve">  599</t>
  </si>
  <si>
    <t>单位名称(经济分类科目名称)</t>
  </si>
  <si>
    <t xml:space="preserve">    099001</t>
  </si>
  <si>
    <t>一、一般公共预算拨款</t>
  </si>
  <si>
    <t>专项收入</t>
  </si>
  <si>
    <t xml:space="preserve">  5.历年净结余可安排的资金</t>
  </si>
  <si>
    <t>一般公共服务支出</t>
  </si>
  <si>
    <t>支　　　出　　　总　　　计</t>
  </si>
  <si>
    <t>单位名称：桂林市房屋拆迁管理办公室</t>
  </si>
  <si>
    <t>213</t>
  </si>
  <si>
    <t xml:space="preserve">  财政统发工资</t>
  </si>
  <si>
    <t xml:space="preserve">    二十七、债务付息支出</t>
  </si>
  <si>
    <t>品目编码</t>
  </si>
  <si>
    <t>本年支出合计</t>
  </si>
  <si>
    <t>39</t>
  </si>
  <si>
    <t xml:space="preserve">  11</t>
  </si>
  <si>
    <t xml:space="preserve">    商品和服务支出</t>
  </si>
  <si>
    <t xml:space="preserve">      工资奖金津补贴</t>
  </si>
  <si>
    <t>本年收入合计</t>
  </si>
  <si>
    <t xml:space="preserve">      水费</t>
  </si>
  <si>
    <t xml:space="preserve">  504</t>
  </si>
  <si>
    <t xml:space="preserve">    221</t>
  </si>
  <si>
    <t xml:space="preserve">  养老保险</t>
  </si>
  <si>
    <t xml:space="preserve">    社会保障和就业支出</t>
  </si>
  <si>
    <t>国有资本经营预算拨款结转</t>
  </si>
  <si>
    <t>合计</t>
  </si>
  <si>
    <t>208</t>
  </si>
  <si>
    <t xml:space="preserve">      公务接待费</t>
  </si>
  <si>
    <t>功能科目类名称</t>
  </si>
  <si>
    <t>部门预算支出经济分类预算表</t>
  </si>
  <si>
    <t xml:space="preserve">  302</t>
  </si>
  <si>
    <t>其他净结余</t>
  </si>
  <si>
    <t xml:space="preserve">        其他扶贫支出</t>
  </si>
  <si>
    <t xml:space="preserve">      行政事业单位离退休</t>
  </si>
  <si>
    <t>03</t>
  </si>
  <si>
    <t xml:space="preserve">  201</t>
  </si>
  <si>
    <t>07</t>
  </si>
  <si>
    <t xml:space="preserve">    桂林市房屋拆迁管理办公室</t>
  </si>
  <si>
    <t>纳入财政专户管理的收入</t>
  </si>
  <si>
    <t xml:space="preserve">  桂林市房屋拆迁管理办公室</t>
  </si>
  <si>
    <t>303</t>
  </si>
  <si>
    <t>计量单位</t>
  </si>
  <si>
    <t xml:space="preserve">    213</t>
  </si>
  <si>
    <t xml:space="preserve">    (5)国有资源(资产)有偿使用收入安排的资金</t>
  </si>
  <si>
    <t xml:space="preserve">    工资福利支出</t>
  </si>
  <si>
    <t>工程类</t>
  </si>
  <si>
    <t xml:space="preserve">      设备购置</t>
  </si>
  <si>
    <t xml:space="preserve">    八、社会保障和就业支出</t>
  </si>
  <si>
    <t>509</t>
  </si>
  <si>
    <t>501</t>
  </si>
  <si>
    <t>政府性基金预算拨款支出预算表</t>
  </si>
  <si>
    <t>政府性基金预算拨款</t>
  </si>
  <si>
    <t>二、政府性基金预算拨款</t>
  </si>
  <si>
    <t>支                  出</t>
  </si>
  <si>
    <t xml:space="preserve">      2101103</t>
  </si>
  <si>
    <t>099</t>
  </si>
  <si>
    <t>行政事业性收费收入</t>
  </si>
  <si>
    <t xml:space="preserve">    二十三、预备费</t>
  </si>
  <si>
    <t xml:space="preserve">    二十、住房保障支出</t>
  </si>
  <si>
    <t>10</t>
  </si>
  <si>
    <t>公务员医疗补助</t>
  </si>
  <si>
    <t xml:space="preserve">      2080501</t>
  </si>
  <si>
    <t xml:space="preserve">      住房公积金</t>
  </si>
  <si>
    <t>功能科目项名称</t>
  </si>
  <si>
    <t xml:space="preserve">  党建经费</t>
  </si>
  <si>
    <t xml:space="preserve">    208</t>
  </si>
  <si>
    <t>310</t>
  </si>
  <si>
    <t xml:space="preserve">      工会经费</t>
  </si>
  <si>
    <t xml:space="preserve">  10.其他支出</t>
  </si>
  <si>
    <t>项目</t>
  </si>
  <si>
    <t xml:space="preserve">  离退休一次性生活补助</t>
  </si>
  <si>
    <t>对企业补助(基本建设)</t>
  </si>
  <si>
    <t>221</t>
  </si>
  <si>
    <t xml:space="preserve">  离退休公用经费</t>
  </si>
  <si>
    <t>政府性基金预算拨款结转</t>
  </si>
  <si>
    <t xml:space="preserve">  定额公用经费</t>
  </si>
  <si>
    <t xml:space="preserve">    四、公共安全支出</t>
  </si>
  <si>
    <t>收            入</t>
  </si>
  <si>
    <t xml:space="preserve">        ②中央及自治区补助</t>
  </si>
  <si>
    <t xml:space="preserve">          </t>
  </si>
  <si>
    <t xml:space="preserve">  05</t>
  </si>
  <si>
    <t>类</t>
  </si>
  <si>
    <t>项目（按支出功能科目分类）</t>
  </si>
  <si>
    <t>29</t>
  </si>
  <si>
    <t xml:space="preserve">    2101103</t>
  </si>
  <si>
    <t xml:space="preserve">      电费</t>
  </si>
  <si>
    <t xml:space="preserve">        住房公积金</t>
  </si>
  <si>
    <t xml:space="preserve">    2080501</t>
  </si>
  <si>
    <t>其他扶贫支出</t>
  </si>
  <si>
    <t xml:space="preserve">  4.债务利息及费用支出</t>
  </si>
  <si>
    <t>“三公”经费、会议费及培训费支出预算表</t>
  </si>
  <si>
    <t xml:space="preserve">  医疗费补助</t>
  </si>
  <si>
    <t>对社会保障基金补助</t>
  </si>
  <si>
    <t>政府预算支出经济分类预算表</t>
  </si>
  <si>
    <t xml:space="preserve">      其他社会保障缴费</t>
  </si>
  <si>
    <t xml:space="preserve">    (1)市本级</t>
  </si>
  <si>
    <t xml:space="preserve">      归口管理的行政单位离退休</t>
  </si>
  <si>
    <t xml:space="preserve">  公务员医疗补助</t>
  </si>
  <si>
    <t>210</t>
  </si>
  <si>
    <t>政府办公厅（室）及相关机构事务</t>
  </si>
  <si>
    <t xml:space="preserve">    机关商品和服务支出</t>
  </si>
  <si>
    <t xml:space="preserve">    其他支出</t>
  </si>
  <si>
    <t>一般公共预算拨款结转</t>
  </si>
  <si>
    <t xml:space="preserve">    (8)其他收入安排的资金</t>
  </si>
  <si>
    <t>其中：一般公共预算拨款</t>
  </si>
  <si>
    <t xml:space="preserve">  公务员奖励</t>
  </si>
  <si>
    <t xml:space="preserve">  1.一般公共预算拨款结转</t>
  </si>
  <si>
    <t xml:space="preserve">      福利费</t>
  </si>
  <si>
    <t>国有资源(资产)有偿使用收入</t>
  </si>
  <si>
    <t>预算数</t>
  </si>
  <si>
    <t>专用类</t>
  </si>
  <si>
    <t>历年净结余可安排的资金</t>
  </si>
  <si>
    <t xml:space="preserve">    十二、城乡社区支出</t>
  </si>
  <si>
    <t xml:space="preserve">  503</t>
  </si>
  <si>
    <t>经济科目编码</t>
  </si>
  <si>
    <t xml:space="preserve">    (3)国有资本经营预算拨款净结余</t>
  </si>
  <si>
    <t xml:space="preserve">  4.其他结转</t>
  </si>
  <si>
    <t>行政运行（政府办公厅（室）及相关机构事务）</t>
  </si>
  <si>
    <t xml:space="preserve">    十七、金融支出</t>
  </si>
  <si>
    <t xml:space="preserve">  2.中央及自治区补助</t>
  </si>
  <si>
    <t xml:space="preserve">    机关资本性支出（一）</t>
  </si>
  <si>
    <t>住房改革支出</t>
  </si>
  <si>
    <t xml:space="preserve">    五、教育支出</t>
  </si>
  <si>
    <t xml:space="preserve">  1.经费拨款</t>
  </si>
  <si>
    <t xml:space="preserve">  309</t>
  </si>
  <si>
    <t xml:space="preserve">    资本性支出</t>
  </si>
  <si>
    <t xml:space="preserve">      大型修缮（基本建设）</t>
  </si>
  <si>
    <t xml:space="preserve">  301</t>
  </si>
  <si>
    <t>三、结转下年</t>
  </si>
  <si>
    <t xml:space="preserve">  6.资本性支出</t>
  </si>
  <si>
    <t xml:space="preserve">    (2)行政事业性收费收入安排的资金</t>
  </si>
  <si>
    <t>单位：万元</t>
  </si>
  <si>
    <t>政府采购项目类型</t>
  </si>
  <si>
    <t>06</t>
  </si>
  <si>
    <t xml:space="preserve">  208</t>
  </si>
  <si>
    <t xml:space="preserve">    2010301</t>
  </si>
  <si>
    <t>货物类</t>
  </si>
  <si>
    <t>02</t>
  </si>
  <si>
    <t xml:space="preserve">      维修（护）费</t>
  </si>
  <si>
    <t xml:space="preserve">      办公费</t>
  </si>
  <si>
    <t>支出预算总表</t>
  </si>
  <si>
    <t>302</t>
  </si>
  <si>
    <t>工资福利支出</t>
  </si>
  <si>
    <t>小计</t>
  </si>
  <si>
    <t>项目编号</t>
  </si>
  <si>
    <t xml:space="preserve">      2210201</t>
  </si>
  <si>
    <t>参考单价</t>
  </si>
  <si>
    <t>上年结余收入</t>
  </si>
  <si>
    <t xml:space="preserve">  1.市本级</t>
  </si>
  <si>
    <t>一般行政管理事务（政府办公厅（室）及相关机构事务）</t>
  </si>
  <si>
    <t xml:space="preserve">      社会福利和救助</t>
  </si>
  <si>
    <t>捐赠收入</t>
  </si>
  <si>
    <t>504</t>
  </si>
  <si>
    <t xml:space="preserve">      公务员医疗补助缴费</t>
  </si>
  <si>
    <t xml:space="preserve">  公务交通补贴</t>
  </si>
  <si>
    <t>中央及自治区补助</t>
  </si>
  <si>
    <t>国有资本经营预算拨款</t>
  </si>
  <si>
    <t xml:space="preserve">  1.工资福利支出</t>
  </si>
  <si>
    <t xml:space="preserve">    机关工资福利支出</t>
  </si>
  <si>
    <t>资本性支出</t>
  </si>
  <si>
    <t xml:space="preserve">  213</t>
  </si>
  <si>
    <t>11</t>
  </si>
  <si>
    <t>15</t>
  </si>
  <si>
    <t>项目支出</t>
  </si>
  <si>
    <t xml:space="preserve">      奖金</t>
  </si>
  <si>
    <t>三、培训费</t>
  </si>
  <si>
    <t xml:space="preserve">    201</t>
  </si>
  <si>
    <t xml:space="preserve">    对个人和家庭的补助</t>
  </si>
  <si>
    <t>品目名称</t>
  </si>
  <si>
    <t>经济科目款编码</t>
  </si>
  <si>
    <t>其他收入</t>
  </si>
  <si>
    <t>部门显示编码</t>
  </si>
  <si>
    <t xml:space="preserve">  工会经费</t>
  </si>
  <si>
    <t>教育收费收入</t>
  </si>
  <si>
    <t xml:space="preserve">      行政单位医疗</t>
  </si>
  <si>
    <t xml:space="preserve">    十六、商业服务业等支出</t>
  </si>
  <si>
    <t xml:space="preserve">      办公设备购置</t>
  </si>
  <si>
    <t>一般公共预算拨款净结余</t>
  </si>
  <si>
    <t>599</t>
  </si>
  <si>
    <t>四、纳入财政专户管理的收入安排的资金</t>
  </si>
  <si>
    <t xml:space="preserve">    二十五、转移性支出</t>
  </si>
  <si>
    <t xml:space="preserve">    二十二、国有资本经营预算支出</t>
  </si>
  <si>
    <t>28</t>
  </si>
  <si>
    <t>**</t>
  </si>
  <si>
    <t>项目名称</t>
  </si>
  <si>
    <t xml:space="preserve">      其他商品和服务支出</t>
  </si>
  <si>
    <t>商品和服务支出</t>
  </si>
  <si>
    <t xml:space="preserve">  7.对企业补助(基本建设)</t>
  </si>
  <si>
    <t>2017年预算数</t>
  </si>
  <si>
    <t xml:space="preserve">  2.政府性基金预算拨款结转</t>
  </si>
  <si>
    <t xml:space="preserve">  失业保险</t>
  </si>
  <si>
    <t xml:space="preserve">      机关事业单位基本养老保险缴费</t>
  </si>
  <si>
    <t xml:space="preserve">  医疗保险</t>
  </si>
  <si>
    <t>项</t>
  </si>
  <si>
    <t xml:space="preserve">      退休费</t>
  </si>
  <si>
    <t>社会保障和就业支出</t>
  </si>
  <si>
    <t xml:space="preserve">  399</t>
  </si>
  <si>
    <t xml:space="preserve">      行政运行（政府办公厅（室）及相关机构事务）</t>
  </si>
  <si>
    <t xml:space="preserve">    十五、资源探勘信息等支出</t>
  </si>
  <si>
    <t>政府采购资金类型</t>
  </si>
  <si>
    <t>款</t>
  </si>
  <si>
    <t>单位名称(功能分类科目名称)</t>
  </si>
  <si>
    <t xml:space="preserve">      行政事业单位医疗</t>
  </si>
  <si>
    <t xml:space="preserve">      2010301</t>
  </si>
  <si>
    <t xml:space="preserve">    2.公务用车购置费</t>
  </si>
  <si>
    <t>集中采购</t>
  </si>
  <si>
    <t xml:space="preserve">  502</t>
  </si>
  <si>
    <t>全口径</t>
  </si>
  <si>
    <t xml:space="preserve">  行政参公预留绩效考评奖金</t>
  </si>
  <si>
    <t xml:space="preserve">    2210201</t>
  </si>
  <si>
    <t xml:space="preserve">  099001</t>
  </si>
  <si>
    <t>一、“三公”经费小计</t>
  </si>
  <si>
    <t xml:space="preserve">      劳务费</t>
  </si>
  <si>
    <t xml:space="preserve">    (7)政府住房基金收入安排的资金</t>
  </si>
  <si>
    <t xml:space="preserve">    机关资本性支出（二）</t>
  </si>
  <si>
    <t>项目（按支出经济科目分类）</t>
  </si>
  <si>
    <t xml:space="preserve">      津贴补贴</t>
  </si>
  <si>
    <t>部门名称</t>
  </si>
  <si>
    <t>通用类</t>
  </si>
  <si>
    <t>资本性支出(基本建设)</t>
  </si>
  <si>
    <t>09</t>
  </si>
  <si>
    <t>单位名称</t>
  </si>
  <si>
    <t>05</t>
  </si>
  <si>
    <t xml:space="preserve">    2010302</t>
  </si>
  <si>
    <t>01</t>
  </si>
  <si>
    <t>国有资本经营收入</t>
  </si>
  <si>
    <t>309</t>
  </si>
  <si>
    <t>债务利息及费用支出</t>
  </si>
  <si>
    <t xml:space="preserve">    2130599</t>
  </si>
  <si>
    <t>301</t>
  </si>
  <si>
    <t>项目排序</t>
  </si>
  <si>
    <t xml:space="preserve">  住房公积金</t>
  </si>
  <si>
    <t>总计</t>
  </si>
  <si>
    <t xml:space="preserve">  3.国有资本经营预算拨款结转</t>
  </si>
  <si>
    <t>市本级</t>
  </si>
  <si>
    <t>行政事业单位医疗</t>
  </si>
  <si>
    <t xml:space="preserve">    (3)罚没收入安排的资金</t>
  </si>
  <si>
    <t>503</t>
  </si>
  <si>
    <t xml:space="preserve">    资本性支出（基本建设）</t>
  </si>
  <si>
    <t>经济科目名称</t>
  </si>
  <si>
    <t>一般公共预算拨款支出预算表</t>
  </si>
  <si>
    <t xml:space="preserve">      离退休费</t>
  </si>
  <si>
    <t xml:space="preserve">    农林水支出</t>
  </si>
  <si>
    <t xml:space="preserve">        行政单位医疗</t>
  </si>
  <si>
    <t xml:space="preserve">  (一)因公出国(境)费用</t>
  </si>
  <si>
    <t>政府性基金预算拨款净结余</t>
  </si>
  <si>
    <t xml:space="preserve">    (1)专项收入安排的资金</t>
  </si>
  <si>
    <t>12</t>
  </si>
  <si>
    <t xml:space="preserve">  210</t>
  </si>
  <si>
    <t xml:space="preserve">    十四、交通运输支出</t>
  </si>
  <si>
    <t xml:space="preserve">      委托业务费</t>
  </si>
  <si>
    <t>16</t>
  </si>
  <si>
    <t xml:space="preserve">      2101101</t>
  </si>
  <si>
    <t>住房保障支出</t>
  </si>
  <si>
    <t>支　 出　　总　 计</t>
  </si>
  <si>
    <t xml:space="preserve">    二十九、结转下年</t>
  </si>
  <si>
    <t xml:space="preserve">    九、社会保险基金支出</t>
  </si>
  <si>
    <t>2018年比2017年增减%</t>
  </si>
  <si>
    <t xml:space="preserve">      其他交通费用</t>
  </si>
  <si>
    <t>收　　　入　　　总　　　计</t>
  </si>
  <si>
    <t>五、未纳入财政专户管理的收入安排的资金</t>
  </si>
  <si>
    <t xml:space="preserve">    (4)国有资本经营收入安排的资金</t>
  </si>
  <si>
    <t>对企业补助</t>
  </si>
  <si>
    <t xml:space="preserve">      培训费</t>
  </si>
  <si>
    <t>协议定点</t>
  </si>
  <si>
    <t>扶贫</t>
  </si>
  <si>
    <t xml:space="preserve">      维修(护)费</t>
  </si>
  <si>
    <t xml:space="preserve">    二十八、债务发行费用支出</t>
  </si>
  <si>
    <t xml:space="preserve">  3.对个人和家庭的补助</t>
  </si>
  <si>
    <t>网上商城</t>
  </si>
  <si>
    <t xml:space="preserve">  1.教育收费收入安排的资金</t>
  </si>
  <si>
    <t xml:space="preserve">    2101101</t>
  </si>
  <si>
    <t xml:space="preserve">  03</t>
  </si>
  <si>
    <t xml:space="preserve">    二、外交支出</t>
  </si>
  <si>
    <t>经济科目类名称</t>
  </si>
  <si>
    <t xml:space="preserve">  221</t>
  </si>
  <si>
    <t xml:space="preserve">        归口管理的行政单位离退休</t>
  </si>
  <si>
    <t>国有资本经营预算拨款净结余</t>
  </si>
  <si>
    <t>二、项目支出</t>
  </si>
  <si>
    <t>2018年预算数</t>
  </si>
  <si>
    <t xml:space="preserve">    十三、农林水支出</t>
  </si>
  <si>
    <t xml:space="preserve">  (二)公务接待费</t>
  </si>
  <si>
    <t>拟定采购日期</t>
  </si>
  <si>
    <t>099001</t>
  </si>
  <si>
    <t>经营收入</t>
  </si>
  <si>
    <t xml:space="preserve">  5.资本性支出(基本建设)</t>
  </si>
  <si>
    <t>行政单位医疗</t>
  </si>
  <si>
    <t>纳入一般公共预算管理的非税收入</t>
  </si>
  <si>
    <t>事业收入</t>
  </si>
  <si>
    <t xml:space="preserve">        ①市本级</t>
  </si>
  <si>
    <t>六、上年结余收入</t>
  </si>
  <si>
    <t>功能科目款5位编码</t>
  </si>
  <si>
    <t>政府采购预算表</t>
  </si>
  <si>
    <t xml:space="preserve">    医疗卫生与计划生育支出</t>
  </si>
  <si>
    <t xml:space="preserve">  310</t>
  </si>
  <si>
    <t xml:space="preserve">      会议费</t>
  </si>
  <si>
    <t xml:space="preserve">  2.其他收入安排的资金</t>
  </si>
  <si>
    <t xml:space="preserve">      医疗费补助</t>
  </si>
  <si>
    <t>一、基本支出</t>
  </si>
  <si>
    <t xml:space="preserve">    十一、节能环保支出</t>
  </si>
  <si>
    <t xml:space="preserve">  (三)公务用车费</t>
  </si>
  <si>
    <t>项目类别\项目名称</t>
  </si>
  <si>
    <t xml:space="preserve">    (4)其他净结余</t>
  </si>
  <si>
    <t xml:space="preserve">  509</t>
  </si>
  <si>
    <t>功能科目款名称</t>
  </si>
  <si>
    <t xml:space="preserve">  501</t>
  </si>
  <si>
    <t xml:space="preserve">      公务员医疗补助</t>
  </si>
  <si>
    <t xml:space="preserve">  1.事业收入安排的资金</t>
  </si>
  <si>
    <t xml:space="preserve">    十九、国土海洋气象等支出</t>
  </si>
  <si>
    <t xml:space="preserve">    二十四、其他支出</t>
  </si>
  <si>
    <t xml:space="preserve">    (6)捐赠收入安排的资金</t>
  </si>
  <si>
    <t xml:space="preserve">    一、一般公共服务支出</t>
  </si>
  <si>
    <t xml:space="preserve">    1.公务用车运行维护费</t>
  </si>
  <si>
    <t xml:space="preserve">      其他支出</t>
  </si>
  <si>
    <t>201</t>
  </si>
  <si>
    <t>采购组织形式</t>
  </si>
  <si>
    <t>单位代码(科目编码)</t>
  </si>
  <si>
    <t>二、会议费</t>
  </si>
  <si>
    <t xml:space="preserve">  303</t>
  </si>
  <si>
    <t xml:space="preserve">    (2)政府性基金预算拨款净结余</t>
  </si>
  <si>
    <t xml:space="preserve">  3.其他收入安排的资金</t>
  </si>
  <si>
    <t>采购数量</t>
  </si>
  <si>
    <t>科目编码</t>
  </si>
  <si>
    <t>收  支  预  算  总  表</t>
    <phoneticPr fontId="0" type="noConversion"/>
  </si>
  <si>
    <t>财  政  拨  款 收  支  预  算  总  表</t>
    <phoneticPr fontId="0" type="noConversion"/>
  </si>
  <si>
    <t>一般公共预算基本支出表</t>
    <phoneticPr fontId="0" type="noConversion"/>
  </si>
  <si>
    <t>注：本部门无政府性基金预算安排的支出，故本表无数据。</t>
    <phoneticPr fontId="0" type="noConversion"/>
  </si>
  <si>
    <t>注：本部门无国有资本经营预算安排的支出，故本表无数据。</t>
    <phoneticPr fontId="0" type="noConversion"/>
  </si>
</sst>
</file>

<file path=xl/styles.xml><?xml version="1.0" encoding="utf-8"?>
<styleSheet xmlns="http://schemas.openxmlformats.org/spreadsheetml/2006/main">
  <numFmts count="6">
    <numFmt numFmtId="190" formatCode="#,##0.0000"/>
    <numFmt numFmtId="191" formatCode="00"/>
    <numFmt numFmtId="192" formatCode="#,##0.0_ "/>
    <numFmt numFmtId="193" formatCode="* #,##0.00;* \-#,##0.00;* &quot;&quot;??;@"/>
    <numFmt numFmtId="194" formatCode=";;"/>
    <numFmt numFmtId="195" formatCode="yyyy&quot;年&quot;mm&quot;月&quot;dd&quot;日&quot;"/>
  </numFmts>
  <fonts count="8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Times New Roman"/>
      <family val="1"/>
    </font>
    <font>
      <sz val="10"/>
      <color indexed="8"/>
      <name val="宋体"/>
      <charset val="134"/>
    </font>
    <font>
      <sz val="16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vertical="center"/>
    </xf>
    <xf numFmtId="0" fontId="1" fillId="0" borderId="5" xfId="0" applyNumberFormat="1" applyFont="1" applyFill="1" applyBorder="1" applyAlignment="1" applyProtection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7" xfId="0" applyNumberFormat="1" applyFont="1" applyFill="1" applyBorder="1" applyAlignment="1" applyProtection="1">
      <alignment vertical="center"/>
    </xf>
    <xf numFmtId="4" fontId="1" fillId="0" borderId="7" xfId="0" applyNumberFormat="1" applyFont="1" applyFill="1" applyBorder="1" applyAlignment="1" applyProtection="1">
      <alignment horizontal="left" vertical="center"/>
    </xf>
    <xf numFmtId="0" fontId="1" fillId="0" borderId="8" xfId="0" applyFont="1" applyFill="1" applyBorder="1" applyAlignment="1">
      <alignment vertical="center"/>
    </xf>
    <xf numFmtId="4" fontId="0" fillId="0" borderId="2" xfId="0" applyNumberFormat="1" applyFill="1" applyBorder="1" applyAlignment="1">
      <alignment horizontal="right" vertical="center" wrapText="1"/>
    </xf>
    <xf numFmtId="4" fontId="0" fillId="0" borderId="1" xfId="0" applyNumberFormat="1" applyBorder="1" applyAlignment="1">
      <alignment horizontal="right" vertical="center" wrapText="1"/>
    </xf>
    <xf numFmtId="0" fontId="1" fillId="0" borderId="7" xfId="0" applyFont="1" applyFill="1" applyBorder="1" applyAlignment="1">
      <alignment vertical="center"/>
    </xf>
    <xf numFmtId="0" fontId="1" fillId="0" borderId="8" xfId="0" applyNumberFormat="1" applyFont="1" applyFill="1" applyBorder="1" applyAlignment="1" applyProtection="1">
      <alignment vertical="center"/>
    </xf>
    <xf numFmtId="0" fontId="1" fillId="0" borderId="6" xfId="0" applyNumberFormat="1" applyFont="1" applyFill="1" applyBorder="1" applyAlignment="1" applyProtection="1">
      <alignment vertical="center"/>
    </xf>
    <xf numFmtId="190" fontId="0" fillId="0" borderId="2" xfId="0" applyNumberFormat="1" applyFont="1" applyFill="1" applyBorder="1" applyAlignment="1" applyProtection="1">
      <alignment horizontal="right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0" fillId="0" borderId="1" xfId="0" applyBorder="1"/>
    <xf numFmtId="4" fontId="0" fillId="0" borderId="1" xfId="0" applyNumberFormat="1" applyFill="1" applyBorder="1" applyAlignment="1">
      <alignment horizontal="right" vertical="center" wrapText="1"/>
    </xf>
    <xf numFmtId="0" fontId="1" fillId="0" borderId="7" xfId="0" applyFont="1" applyFill="1" applyBorder="1"/>
    <xf numFmtId="0" fontId="0" fillId="0" borderId="9" xfId="0" applyBorder="1"/>
    <xf numFmtId="4" fontId="0" fillId="0" borderId="9" xfId="0" applyNumberFormat="1" applyFill="1" applyBorder="1" applyAlignment="1">
      <alignment horizontal="right" vertical="center" wrapText="1"/>
    </xf>
    <xf numFmtId="0" fontId="1" fillId="0" borderId="10" xfId="0" applyNumberFormat="1" applyFont="1" applyFill="1" applyBorder="1" applyAlignment="1" applyProtection="1">
      <alignment vertical="center"/>
    </xf>
    <xf numFmtId="0" fontId="1" fillId="0" borderId="11" xfId="0" applyNumberFormat="1" applyFont="1" applyFill="1" applyBorder="1" applyAlignment="1" applyProtection="1"/>
    <xf numFmtId="4" fontId="0" fillId="0" borderId="9" xfId="0" applyNumberFormat="1" applyBorder="1" applyAlignment="1">
      <alignment horizontal="right" vertical="center" wrapText="1"/>
    </xf>
    <xf numFmtId="4" fontId="4" fillId="0" borderId="9" xfId="0" applyNumberFormat="1" applyFont="1" applyFill="1" applyBorder="1" applyAlignment="1" applyProtection="1">
      <alignment horizontal="right" vertical="center" wrapText="1"/>
    </xf>
    <xf numFmtId="4" fontId="4" fillId="0" borderId="2" xfId="0" applyNumberFormat="1" applyFont="1" applyFill="1" applyBorder="1" applyAlignment="1" applyProtection="1">
      <alignment horizontal="right" vertical="center" wrapText="1"/>
    </xf>
    <xf numFmtId="4" fontId="4" fillId="0" borderId="1" xfId="0" applyNumberFormat="1" applyFont="1" applyFill="1" applyBorder="1" applyAlignment="1" applyProtection="1">
      <alignment horizontal="right" vertical="center" wrapText="1"/>
    </xf>
    <xf numFmtId="0" fontId="1" fillId="0" borderId="12" xfId="0" applyNumberFormat="1" applyFont="1" applyFill="1" applyBorder="1" applyAlignment="1" applyProtection="1">
      <alignment vertical="center"/>
    </xf>
    <xf numFmtId="4" fontId="0" fillId="0" borderId="2" xfId="0" applyNumberFormat="1" applyBorder="1" applyAlignment="1">
      <alignment horizontal="right" vertical="center" wrapText="1"/>
    </xf>
    <xf numFmtId="0" fontId="1" fillId="0" borderId="7" xfId="0" applyNumberFormat="1" applyFont="1" applyFill="1" applyBorder="1" applyAlignment="1" applyProtection="1"/>
    <xf numFmtId="0" fontId="1" fillId="0" borderId="1" xfId="0" applyFont="1" applyFill="1" applyBorder="1" applyAlignment="1"/>
    <xf numFmtId="0" fontId="1" fillId="0" borderId="8" xfId="0" applyFont="1" applyFill="1" applyBorder="1" applyAlignment="1"/>
    <xf numFmtId="0" fontId="3" fillId="0" borderId="8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8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1" fillId="0" borderId="13" xfId="0" applyNumberFormat="1" applyFont="1" applyFill="1" applyBorder="1" applyAlignment="1" applyProtection="1">
      <alignment vertical="center"/>
    </xf>
    <xf numFmtId="0" fontId="5" fillId="0" borderId="13" xfId="0" applyNumberFormat="1" applyFont="1" applyFill="1" applyBorder="1" applyAlignment="1" applyProtection="1">
      <alignment vertical="center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/>
    <xf numFmtId="4" fontId="1" fillId="0" borderId="0" xfId="0" applyNumberFormat="1" applyFont="1" applyFill="1" applyAlignment="1">
      <alignment vertical="center"/>
    </xf>
    <xf numFmtId="191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NumberFormat="1" applyFont="1" applyFill="1" applyAlignment="1" applyProtection="1">
      <alignment horizontal="right" vertical="center"/>
    </xf>
    <xf numFmtId="0" fontId="1" fillId="0" borderId="0" xfId="0" applyNumberFormat="1" applyFont="1" applyFill="1" applyAlignment="1" applyProtection="1">
      <alignment vertical="center" wrapText="1"/>
    </xf>
    <xf numFmtId="192" fontId="1" fillId="0" borderId="0" xfId="0" applyNumberFormat="1" applyFont="1" applyFill="1" applyAlignment="1" applyProtection="1">
      <alignment horizontal="right" vertical="center"/>
    </xf>
    <xf numFmtId="0" fontId="0" fillId="0" borderId="0" xfId="0" applyAlignment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0" fillId="0" borderId="0" xfId="0" applyFill="1"/>
    <xf numFmtId="192" fontId="1" fillId="0" borderId="0" xfId="0" applyNumberFormat="1" applyFont="1" applyFill="1" applyAlignment="1" applyProtection="1">
      <alignment horizontal="right" vertical="center" wrapText="1"/>
    </xf>
    <xf numFmtId="192" fontId="1" fillId="0" borderId="0" xfId="0" applyNumberFormat="1" applyFont="1" applyFill="1" applyAlignment="1" applyProtection="1">
      <alignment horizontal="right"/>
    </xf>
    <xf numFmtId="0" fontId="1" fillId="0" borderId="1" xfId="0" applyNumberFormat="1" applyFont="1" applyFill="1" applyBorder="1" applyAlignment="1" applyProtection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/>
    </xf>
    <xf numFmtId="1" fontId="1" fillId="0" borderId="9" xfId="0" applyNumberFormat="1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194" fontId="1" fillId="2" borderId="0" xfId="0" applyNumberFormat="1" applyFont="1" applyFill="1" applyAlignment="1" applyProtection="1">
      <alignment vertical="center"/>
    </xf>
    <xf numFmtId="49" fontId="1" fillId="2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Alignment="1">
      <alignment horizontal="right"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NumberFormat="1" applyFont="1" applyFill="1" applyAlignment="1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93" fontId="1" fillId="0" borderId="6" xfId="0" applyNumberFormat="1" applyFont="1" applyFill="1" applyBorder="1" applyAlignment="1" applyProtection="1">
      <alignment horizontal="centerContinuous" vertical="center"/>
    </xf>
    <xf numFmtId="193" fontId="1" fillId="0" borderId="7" xfId="0" applyNumberFormat="1" applyFont="1" applyFill="1" applyBorder="1" applyAlignment="1" applyProtection="1">
      <alignment horizontal="centerContinuous" vertical="center"/>
    </xf>
    <xf numFmtId="0" fontId="1" fillId="0" borderId="6" xfId="0" applyNumberFormat="1" applyFont="1" applyFill="1" applyBorder="1" applyAlignment="1" applyProtection="1">
      <alignment horizontal="centerContinuous" vertical="center"/>
    </xf>
    <xf numFmtId="0" fontId="1" fillId="0" borderId="7" xfId="0" applyNumberFormat="1" applyFont="1" applyFill="1" applyBorder="1" applyAlignment="1" applyProtection="1">
      <alignment horizontal="centerContinuous" vertical="center"/>
    </xf>
    <xf numFmtId="0" fontId="1" fillId="0" borderId="8" xfId="0" applyNumberFormat="1" applyFont="1" applyFill="1" applyBorder="1" applyAlignment="1" applyProtection="1">
      <alignment horizontal="centerContinuous" vertical="center"/>
    </xf>
    <xf numFmtId="0" fontId="1" fillId="0" borderId="4" xfId="0" applyNumberFormat="1" applyFont="1" applyFill="1" applyBorder="1" applyAlignment="1" applyProtection="1">
      <alignment horizontal="centerContinuous" vertical="center"/>
    </xf>
    <xf numFmtId="0" fontId="1" fillId="0" borderId="0" xfId="0" applyNumberFormat="1" applyFont="1" applyFill="1" applyAlignment="1" applyProtection="1">
      <alignment horizontal="centerContinuous" vertical="center"/>
    </xf>
    <xf numFmtId="0" fontId="1" fillId="0" borderId="5" xfId="0" applyNumberFormat="1" applyFont="1" applyFill="1" applyBorder="1" applyAlignment="1" applyProtection="1">
      <alignment horizontal="centerContinuous" vertical="center"/>
    </xf>
    <xf numFmtId="0" fontId="1" fillId="0" borderId="12" xfId="0" applyNumberFormat="1" applyFont="1" applyFill="1" applyBorder="1" applyAlignment="1" applyProtection="1">
      <alignment horizontal="centerContinuous" vertical="center"/>
    </xf>
    <xf numFmtId="49" fontId="1" fillId="0" borderId="0" xfId="0" applyNumberFormat="1" applyFont="1" applyFill="1" applyAlignment="1" applyProtection="1">
      <alignment vertical="center"/>
    </xf>
    <xf numFmtId="0" fontId="0" fillId="0" borderId="6" xfId="0" applyNumberFormat="1" applyFont="1" applyFill="1" applyBorder="1" applyAlignment="1" applyProtection="1">
      <alignment horizontal="centerContinuous" vertical="center"/>
    </xf>
    <xf numFmtId="0" fontId="0" fillId="0" borderId="11" xfId="0" applyNumberFormat="1" applyFont="1" applyFill="1" applyBorder="1" applyAlignment="1" applyProtection="1">
      <alignment horizontal="centerContinuous" vertical="center"/>
    </xf>
    <xf numFmtId="0" fontId="0" fillId="0" borderId="7" xfId="0" applyNumberFormat="1" applyFont="1" applyFill="1" applyBorder="1" applyAlignment="1" applyProtection="1">
      <alignment horizontal="centerContinuous" vertical="center"/>
    </xf>
    <xf numFmtId="0" fontId="0" fillId="0" borderId="8" xfId="0" applyNumberFormat="1" applyFont="1" applyFill="1" applyBorder="1" applyAlignment="1" applyProtection="1">
      <alignment horizontal="centerContinuous" vertical="center"/>
    </xf>
    <xf numFmtId="0" fontId="0" fillId="0" borderId="13" xfId="0" applyNumberFormat="1" applyFont="1" applyFill="1" applyBorder="1" applyAlignment="1" applyProtection="1">
      <alignment horizontal="centerContinuous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Font="1" applyFill="1" applyBorder="1" applyAlignment="1" applyProtection="1">
      <alignment horizontal="right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4" fontId="0" fillId="0" borderId="3" xfId="0" applyNumberFormat="1" applyFont="1" applyFill="1" applyBorder="1" applyAlignment="1" applyProtection="1">
      <alignment horizontal="right" vertical="center" wrapText="1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4" fontId="0" fillId="0" borderId="9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>
      <alignment horizontal="left" vertical="center"/>
    </xf>
    <xf numFmtId="4" fontId="0" fillId="0" borderId="7" xfId="0" applyNumberFormat="1" applyFont="1" applyFill="1" applyBorder="1" applyAlignment="1" applyProtection="1">
      <alignment horizontal="right" vertical="center" wrapText="1"/>
    </xf>
    <xf numFmtId="49" fontId="0" fillId="0" borderId="6" xfId="0" applyNumberFormat="1" applyFont="1" applyFill="1" applyBorder="1" applyAlignment="1" applyProtection="1">
      <alignment horizontal="left" vertical="center" wrapText="1"/>
    </xf>
    <xf numFmtId="4" fontId="0" fillId="0" borderId="8" xfId="0" applyNumberFormat="1" applyFont="1" applyFill="1" applyBorder="1" applyAlignment="1" applyProtection="1">
      <alignment horizontal="right" vertical="center" wrapText="1"/>
    </xf>
    <xf numFmtId="4" fontId="0" fillId="0" borderId="6" xfId="0" applyNumberFormat="1" applyFont="1" applyFill="1" applyBorder="1" applyAlignment="1" applyProtection="1">
      <alignment horizontal="right" vertical="center" wrapText="1"/>
    </xf>
    <xf numFmtId="194" fontId="1" fillId="0" borderId="0" xfId="0" applyNumberFormat="1" applyFont="1" applyFill="1" applyAlignment="1" applyProtection="1">
      <alignment vertical="center"/>
    </xf>
    <xf numFmtId="49" fontId="0" fillId="0" borderId="7" xfId="0" applyNumberFormat="1" applyFont="1" applyFill="1" applyBorder="1" applyAlignment="1" applyProtection="1">
      <alignment horizontal="left" vertical="center" wrapText="1"/>
    </xf>
    <xf numFmtId="49" fontId="0" fillId="0" borderId="8" xfId="0" applyNumberFormat="1" applyFont="1" applyFill="1" applyBorder="1" applyAlignment="1" applyProtection="1">
      <alignment horizontal="left" vertical="center" wrapText="1"/>
    </xf>
    <xf numFmtId="49" fontId="0" fillId="0" borderId="1" xfId="0" applyNumberFormat="1" applyFont="1" applyFill="1" applyBorder="1" applyAlignment="1" applyProtection="1">
      <alignment horizontal="left" vertical="center" wrapText="1"/>
    </xf>
    <xf numFmtId="194" fontId="0" fillId="0" borderId="0" xfId="0" applyNumberFormat="1" applyFont="1" applyFill="1" applyAlignment="1" applyProtection="1"/>
    <xf numFmtId="49" fontId="0" fillId="0" borderId="0" xfId="0" applyNumberFormat="1" applyFont="1" applyFill="1" applyAlignment="1" applyProtection="1"/>
    <xf numFmtId="4" fontId="0" fillId="0" borderId="7" xfId="0" applyNumberFormat="1" applyFont="1" applyFill="1" applyBorder="1" applyAlignment="1" applyProtection="1">
      <alignment horizontal="left" vertical="center" wrapText="1"/>
    </xf>
    <xf numFmtId="195" fontId="0" fillId="0" borderId="7" xfId="0" applyNumberFormat="1" applyFont="1" applyFill="1" applyBorder="1" applyAlignment="1" applyProtection="1">
      <alignment horizontal="left" vertical="center" wrapText="1"/>
    </xf>
    <xf numFmtId="4" fontId="0" fillId="0" borderId="10" xfId="0" applyNumberFormat="1" applyFont="1" applyFill="1" applyBorder="1" applyAlignment="1" applyProtection="1">
      <alignment horizontal="right" vertical="center" wrapText="1"/>
    </xf>
    <xf numFmtId="192" fontId="7" fillId="0" borderId="0" xfId="0" applyNumberFormat="1" applyFont="1" applyFill="1" applyAlignment="1" applyProtection="1">
      <alignment horizontal="right" vertical="center"/>
    </xf>
    <xf numFmtId="192" fontId="3" fillId="0" borderId="0" xfId="0" applyNumberFormat="1" applyFont="1" applyFill="1" applyAlignment="1" applyProtection="1">
      <alignment horizontal="right" vertical="center"/>
    </xf>
    <xf numFmtId="192" fontId="2" fillId="0" borderId="0" xfId="0" applyNumberFormat="1" applyFont="1" applyFill="1" applyAlignment="1" applyProtection="1">
      <alignment horizontal="right" vertical="center"/>
    </xf>
    <xf numFmtId="49" fontId="0" fillId="0" borderId="0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193" fontId="1" fillId="0" borderId="1" xfId="0" applyNumberFormat="1" applyFont="1" applyFill="1" applyBorder="1" applyAlignment="1" applyProtection="1">
      <alignment horizontal="center" vertical="center" wrapText="1"/>
    </xf>
    <xf numFmtId="192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193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193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6" xfId="0" applyNumberFormat="1" applyFont="1" applyFill="1" applyBorder="1" applyAlignment="1" applyProtection="1">
      <alignment horizontal="center" vertical="center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192" fontId="1" fillId="0" borderId="1" xfId="0" applyNumberFormat="1" applyFont="1" applyFill="1" applyBorder="1" applyAlignment="1" applyProtection="1">
      <alignment horizontal="center" vertical="center"/>
    </xf>
    <xf numFmtId="193" fontId="1" fillId="0" borderId="1" xfId="0" applyNumberFormat="1" applyFont="1" applyFill="1" applyBorder="1" applyAlignment="1" applyProtection="1">
      <alignment horizontal="center" vertical="center"/>
    </xf>
    <xf numFmtId="193" fontId="1" fillId="0" borderId="6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4" fontId="0" fillId="0" borderId="7" xfId="0" applyNumberFormat="1" applyFill="1" applyBorder="1" applyAlignment="1" applyProtection="1">
      <alignment horizontal="center" vertical="center" wrapText="1"/>
    </xf>
    <xf numFmtId="4" fontId="0" fillId="0" borderId="7" xfId="0" applyNumberFormat="1" applyFont="1" applyFill="1" applyBorder="1" applyAlignment="1" applyProtection="1">
      <alignment horizontal="center" vertical="center" wrapText="1"/>
    </xf>
    <xf numFmtId="4" fontId="0" fillId="0" borderId="8" xfId="0" applyNumberFormat="1" applyFont="1" applyFill="1" applyBorder="1" applyAlignment="1" applyProtection="1">
      <alignment horizontal="center" vertical="center" wrapText="1"/>
    </xf>
    <xf numFmtId="192" fontId="1" fillId="0" borderId="6" xfId="0" applyNumberFormat="1" applyFont="1" applyFill="1" applyBorder="1" applyAlignment="1" applyProtection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12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60"/>
  <sheetViews>
    <sheetView showGridLines="0" showZeros="0" workbookViewId="0">
      <selection activeCell="A2" sqref="A2:F2"/>
    </sheetView>
  </sheetViews>
  <sheetFormatPr defaultColWidth="9.1640625" defaultRowHeight="11.25"/>
  <cols>
    <col min="1" max="1" width="49.5" customWidth="1"/>
    <col min="2" max="2" width="18.33203125" customWidth="1"/>
    <col min="3" max="3" width="36.6640625" customWidth="1"/>
    <col min="4" max="4" width="19.33203125" customWidth="1"/>
    <col min="5" max="5" width="31.5" customWidth="1"/>
    <col min="6" max="6" width="19.83203125" customWidth="1"/>
    <col min="7" max="163" width="9" customWidth="1"/>
  </cols>
  <sheetData>
    <row r="1" spans="1:256" ht="10.5" customHeight="1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</row>
    <row r="2" spans="1:256" ht="16.5" customHeight="1">
      <c r="A2" s="121" t="s">
        <v>389</v>
      </c>
      <c r="B2" s="121"/>
      <c r="C2" s="121"/>
      <c r="D2" s="121"/>
      <c r="E2" s="121"/>
      <c r="F2" s="12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ht="10.5" customHeight="1">
      <c r="A3" s="102" t="s">
        <v>74</v>
      </c>
      <c r="B3" s="4"/>
      <c r="C3" s="4"/>
      <c r="D3" s="4"/>
      <c r="E3" s="4"/>
      <c r="F3" s="2" t="s">
        <v>197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5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ht="14.25" customHeight="1">
      <c r="A4" s="120" t="s">
        <v>143</v>
      </c>
      <c r="B4" s="120"/>
      <c r="C4" s="120" t="s">
        <v>119</v>
      </c>
      <c r="D4" s="120"/>
      <c r="E4" s="120"/>
      <c r="F4" s="12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</row>
    <row r="5" spans="1:256" ht="14.25" customHeight="1">
      <c r="A5" s="7" t="s">
        <v>65</v>
      </c>
      <c r="B5" s="8" t="s">
        <v>175</v>
      </c>
      <c r="C5" s="7" t="s">
        <v>148</v>
      </c>
      <c r="D5" s="8" t="s">
        <v>175</v>
      </c>
      <c r="E5" s="7" t="s">
        <v>281</v>
      </c>
      <c r="F5" s="8" t="s">
        <v>175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ht="14.25" customHeight="1">
      <c r="A6" s="9" t="s">
        <v>69</v>
      </c>
      <c r="B6" s="97">
        <v>374.37</v>
      </c>
      <c r="C6" s="10" t="s">
        <v>377</v>
      </c>
      <c r="D6" s="97">
        <v>298.95999999999998</v>
      </c>
      <c r="E6" s="11" t="s">
        <v>364</v>
      </c>
      <c r="F6" s="101">
        <v>335.8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ht="14.25" customHeight="1">
      <c r="A7" s="12" t="s">
        <v>189</v>
      </c>
      <c r="B7" s="100">
        <v>374.37</v>
      </c>
      <c r="C7" s="13" t="s">
        <v>339</v>
      </c>
      <c r="D7" s="100">
        <v>0</v>
      </c>
      <c r="E7" s="13" t="s">
        <v>223</v>
      </c>
      <c r="F7" s="101">
        <v>278.47000000000003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ht="14.25" customHeight="1">
      <c r="A8" s="12" t="s">
        <v>161</v>
      </c>
      <c r="B8" s="100">
        <v>374.37</v>
      </c>
      <c r="C8" s="13" t="s">
        <v>44</v>
      </c>
      <c r="D8" s="100">
        <v>0</v>
      </c>
      <c r="E8" s="13" t="s">
        <v>28</v>
      </c>
      <c r="F8" s="97">
        <v>40.36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ht="14.25" customHeight="1">
      <c r="A9" s="12" t="s">
        <v>36</v>
      </c>
      <c r="B9" s="100">
        <v>0</v>
      </c>
      <c r="C9" s="13" t="s">
        <v>142</v>
      </c>
      <c r="D9" s="100">
        <v>0</v>
      </c>
      <c r="E9" s="13" t="s">
        <v>334</v>
      </c>
      <c r="F9" s="100">
        <v>16.97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14.25" customHeight="1">
      <c r="A10" s="12" t="s">
        <v>19</v>
      </c>
      <c r="B10" s="99">
        <v>0</v>
      </c>
      <c r="C10" s="13" t="s">
        <v>188</v>
      </c>
      <c r="D10" s="100">
        <v>0</v>
      </c>
      <c r="E10" s="13" t="s">
        <v>344</v>
      </c>
      <c r="F10" s="99">
        <v>38.57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ht="14.25" customHeight="1">
      <c r="A11" s="12" t="s">
        <v>312</v>
      </c>
      <c r="B11" s="97">
        <v>0</v>
      </c>
      <c r="C11" s="13" t="s">
        <v>4</v>
      </c>
      <c r="D11" s="100">
        <v>0</v>
      </c>
      <c r="E11" s="13" t="s">
        <v>223</v>
      </c>
      <c r="F11" s="97">
        <v>8.57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ht="14.25" customHeight="1">
      <c r="A12" s="12" t="s">
        <v>196</v>
      </c>
      <c r="B12" s="100">
        <v>0</v>
      </c>
      <c r="C12" s="13" t="s">
        <v>58</v>
      </c>
      <c r="D12" s="100">
        <v>0</v>
      </c>
      <c r="E12" s="13" t="s">
        <v>28</v>
      </c>
      <c r="F12" s="100">
        <v>13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ht="14.25" customHeight="1">
      <c r="A13" s="12" t="s">
        <v>302</v>
      </c>
      <c r="B13" s="100">
        <v>0</v>
      </c>
      <c r="C13" s="13" t="s">
        <v>113</v>
      </c>
      <c r="D13" s="100">
        <v>11.96</v>
      </c>
      <c r="E13" s="13" t="s">
        <v>334</v>
      </c>
      <c r="F13" s="99"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ht="14.25" customHeight="1">
      <c r="A14" s="12" t="s">
        <v>327</v>
      </c>
      <c r="B14" s="100">
        <v>0</v>
      </c>
      <c r="C14" s="14" t="s">
        <v>322</v>
      </c>
      <c r="D14" s="100">
        <v>0</v>
      </c>
      <c r="E14" s="13" t="s">
        <v>155</v>
      </c>
      <c r="F14" s="101"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ht="14.25" customHeight="1">
      <c r="A15" s="12" t="s">
        <v>109</v>
      </c>
      <c r="B15" s="100">
        <v>0</v>
      </c>
      <c r="C15" s="13" t="s">
        <v>16</v>
      </c>
      <c r="D15" s="100">
        <v>32.6</v>
      </c>
      <c r="E15" s="13" t="s">
        <v>351</v>
      </c>
      <c r="F15" s="101">
        <v>12.7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ht="14.25" customHeight="1">
      <c r="A16" s="12" t="s">
        <v>376</v>
      </c>
      <c r="B16" s="100">
        <v>0</v>
      </c>
      <c r="C16" s="13" t="s">
        <v>365</v>
      </c>
      <c r="D16" s="100">
        <v>0</v>
      </c>
      <c r="E16" s="13" t="s">
        <v>195</v>
      </c>
      <c r="F16" s="101">
        <v>2.8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ht="14.25" customHeight="1">
      <c r="A17" s="12" t="s">
        <v>279</v>
      </c>
      <c r="B17" s="100">
        <v>0</v>
      </c>
      <c r="C17" s="13" t="s">
        <v>178</v>
      </c>
      <c r="D17" s="100">
        <v>0</v>
      </c>
      <c r="E17" s="13" t="s">
        <v>253</v>
      </c>
      <c r="F17" s="101"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ht="14.25" customHeight="1">
      <c r="A18" s="12" t="s">
        <v>169</v>
      </c>
      <c r="B18" s="99">
        <v>0</v>
      </c>
      <c r="C18" s="13" t="s">
        <v>346</v>
      </c>
      <c r="D18" s="100">
        <v>8</v>
      </c>
      <c r="E18" s="13" t="s">
        <v>57</v>
      </c>
      <c r="F18" s="101"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ht="14.25" customHeight="1">
      <c r="A19" s="12" t="s">
        <v>118</v>
      </c>
      <c r="B19" s="97">
        <v>0</v>
      </c>
      <c r="C19" s="13" t="s">
        <v>315</v>
      </c>
      <c r="D19" s="100">
        <v>0</v>
      </c>
      <c r="E19" s="13" t="s">
        <v>43</v>
      </c>
      <c r="F19" s="97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ht="14.25" customHeight="1">
      <c r="A20" s="12" t="s">
        <v>214</v>
      </c>
      <c r="B20" s="100">
        <v>0</v>
      </c>
      <c r="C20" s="13" t="s">
        <v>264</v>
      </c>
      <c r="D20" s="100">
        <v>0</v>
      </c>
      <c r="E20" s="13" t="s">
        <v>134</v>
      </c>
      <c r="F20" s="100">
        <v>1.5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ht="14.25" customHeight="1">
      <c r="A21" s="12" t="s">
        <v>185</v>
      </c>
      <c r="B21" s="99">
        <v>0</v>
      </c>
      <c r="C21" s="13" t="s">
        <v>241</v>
      </c>
      <c r="D21" s="100">
        <v>0</v>
      </c>
      <c r="E21" s="15"/>
      <c r="F21" s="1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ht="14.25" customHeight="1">
      <c r="A22" s="12" t="s">
        <v>42</v>
      </c>
      <c r="B22" s="101">
        <v>0</v>
      </c>
      <c r="C22" s="13" t="s">
        <v>184</v>
      </c>
      <c r="D22" s="100">
        <v>0</v>
      </c>
      <c r="E22" s="15"/>
      <c r="F22" s="1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ht="14.25" customHeight="1">
      <c r="A23" s="12" t="s">
        <v>245</v>
      </c>
      <c r="B23" s="97">
        <v>0</v>
      </c>
      <c r="C23" s="18" t="s">
        <v>52</v>
      </c>
      <c r="D23" s="100">
        <v>0</v>
      </c>
      <c r="E23" s="19"/>
      <c r="F23" s="17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ht="14.25" customHeight="1">
      <c r="A24" s="12" t="s">
        <v>336</v>
      </c>
      <c r="B24" s="100">
        <v>0</v>
      </c>
      <c r="C24" s="13" t="s">
        <v>374</v>
      </c>
      <c r="D24" s="100">
        <v>0</v>
      </c>
      <c r="E24" s="15"/>
      <c r="F24" s="17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ht="14.25" customHeight="1">
      <c r="A25" s="12" t="s">
        <v>362</v>
      </c>
      <c r="B25" s="99">
        <v>0</v>
      </c>
      <c r="C25" s="13" t="s">
        <v>124</v>
      </c>
      <c r="D25" s="100">
        <v>22.85</v>
      </c>
      <c r="E25" s="15"/>
      <c r="F25" s="17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ht="14.25" customHeight="1">
      <c r="A26" s="12" t="s">
        <v>326</v>
      </c>
      <c r="B26" s="97">
        <v>0</v>
      </c>
      <c r="C26" s="13" t="s">
        <v>15</v>
      </c>
      <c r="D26" s="100">
        <v>0</v>
      </c>
      <c r="E26" s="15"/>
      <c r="F26" s="17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ht="14.25" customHeight="1">
      <c r="A27" s="12" t="s">
        <v>373</v>
      </c>
      <c r="B27" s="100">
        <v>0</v>
      </c>
      <c r="C27" s="18" t="s">
        <v>247</v>
      </c>
      <c r="D27" s="100">
        <v>0</v>
      </c>
      <c r="E27" s="19"/>
      <c r="F27" s="17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ht="14.25" customHeight="1">
      <c r="A28" s="12" t="s">
        <v>27</v>
      </c>
      <c r="B28" s="99">
        <v>0</v>
      </c>
      <c r="C28" s="13" t="s">
        <v>123</v>
      </c>
      <c r="D28" s="100">
        <v>0</v>
      </c>
      <c r="E28" s="19"/>
      <c r="F28" s="17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ht="14.25" customHeight="1">
      <c r="A29" s="20" t="s">
        <v>386</v>
      </c>
      <c r="B29" s="97">
        <v>0</v>
      </c>
      <c r="C29" s="13" t="s">
        <v>375</v>
      </c>
      <c r="D29" s="100">
        <v>0</v>
      </c>
      <c r="E29" s="19"/>
      <c r="F29" s="17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ht="14.25" customHeight="1">
      <c r="A30" s="20"/>
      <c r="B30" s="21"/>
      <c r="C30" s="13" t="s">
        <v>246</v>
      </c>
      <c r="D30" s="100">
        <v>0</v>
      </c>
      <c r="E30" s="15"/>
      <c r="F30" s="17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ht="14.25" customHeight="1">
      <c r="A31" s="22"/>
      <c r="B31" s="16"/>
      <c r="C31" s="20" t="s">
        <v>5</v>
      </c>
      <c r="D31" s="100">
        <v>0</v>
      </c>
      <c r="E31" s="1"/>
      <c r="F31" s="17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ht="14.25" customHeight="1">
      <c r="A32" s="23"/>
      <c r="B32" s="24"/>
      <c r="C32" s="20" t="s">
        <v>77</v>
      </c>
      <c r="D32" s="100">
        <v>0</v>
      </c>
      <c r="E32" s="25"/>
      <c r="F32" s="17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ht="14.25" customHeight="1">
      <c r="A33" s="26"/>
      <c r="B33" s="27"/>
      <c r="C33" s="28" t="s">
        <v>333</v>
      </c>
      <c r="D33" s="100">
        <v>0</v>
      </c>
      <c r="E33" s="29"/>
      <c r="F33" s="3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ht="14.25" customHeight="1">
      <c r="A34" s="6" t="s">
        <v>84</v>
      </c>
      <c r="B34" s="31">
        <f>SUM(B6,B19,B22,B23,B26)</f>
        <v>374.37</v>
      </c>
      <c r="C34" s="6" t="s">
        <v>79</v>
      </c>
      <c r="D34" s="32">
        <f>SUM(D6:D33)</f>
        <v>374.37</v>
      </c>
      <c r="E34" s="6" t="s">
        <v>79</v>
      </c>
      <c r="F34" s="33">
        <f>SUM(F6,F10)</f>
        <v>374.37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ht="14.25" customHeight="1">
      <c r="A35" s="9" t="s">
        <v>356</v>
      </c>
      <c r="B35" s="97">
        <v>0</v>
      </c>
      <c r="C35" s="34" t="s">
        <v>321</v>
      </c>
      <c r="D35" s="35"/>
      <c r="E35" s="10" t="s">
        <v>194</v>
      </c>
      <c r="F35" s="3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ht="14.25" customHeight="1">
      <c r="A36" s="20" t="s">
        <v>172</v>
      </c>
      <c r="B36" s="100">
        <v>0</v>
      </c>
      <c r="C36" s="19"/>
      <c r="D36" s="17"/>
      <c r="E36" s="36"/>
      <c r="F36" s="17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ht="14.25" customHeight="1">
      <c r="A37" s="12" t="s">
        <v>161</v>
      </c>
      <c r="B37" s="99">
        <v>0</v>
      </c>
      <c r="C37" s="19"/>
      <c r="D37" s="17"/>
      <c r="E37" s="36"/>
      <c r="F37" s="17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ht="14.25" customHeight="1">
      <c r="A38" s="12" t="s">
        <v>36</v>
      </c>
      <c r="B38" s="97">
        <v>0</v>
      </c>
      <c r="C38" s="19"/>
      <c r="D38" s="17"/>
      <c r="E38" s="36"/>
      <c r="F38" s="17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ht="14.25" customHeight="1">
      <c r="A39" s="20" t="s">
        <v>255</v>
      </c>
      <c r="B39" s="100">
        <v>0</v>
      </c>
      <c r="C39" s="15"/>
      <c r="D39" s="17"/>
      <c r="E39" s="37"/>
      <c r="F39" s="17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ht="14.25" customHeight="1">
      <c r="A40" s="12" t="s">
        <v>161</v>
      </c>
      <c r="B40" s="100">
        <v>0</v>
      </c>
      <c r="C40" s="15"/>
      <c r="D40" s="17"/>
      <c r="E40" s="38"/>
      <c r="F40" s="17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ht="14.25" customHeight="1">
      <c r="A41" s="12" t="s">
        <v>36</v>
      </c>
      <c r="B41" s="99">
        <v>0</v>
      </c>
      <c r="C41" s="15"/>
      <c r="D41" s="17"/>
      <c r="E41" s="38"/>
      <c r="F41" s="17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ht="14.25" customHeight="1">
      <c r="A42" s="20" t="s">
        <v>299</v>
      </c>
      <c r="B42" s="101">
        <v>0</v>
      </c>
      <c r="C42" s="15"/>
      <c r="D42" s="17"/>
      <c r="E42" s="38"/>
      <c r="F42" s="17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ht="14.25" customHeight="1">
      <c r="A43" s="20" t="s">
        <v>182</v>
      </c>
      <c r="B43" s="97">
        <v>0</v>
      </c>
      <c r="C43" s="15"/>
      <c r="D43" s="17"/>
      <c r="E43" s="38"/>
      <c r="F43" s="1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spans="1:256" ht="14.25" customHeight="1">
      <c r="A44" s="20" t="s">
        <v>71</v>
      </c>
      <c r="B44" s="100">
        <v>0</v>
      </c>
      <c r="C44" s="39"/>
      <c r="D44" s="17"/>
      <c r="E44" s="39"/>
      <c r="F44" s="1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ht="14.25" customHeight="1">
      <c r="A45" s="20" t="s">
        <v>62</v>
      </c>
      <c r="B45" s="100">
        <v>0</v>
      </c>
      <c r="C45" s="19"/>
      <c r="D45" s="17"/>
      <c r="E45" s="37"/>
      <c r="F45" s="1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</row>
    <row r="46" spans="1:256" s="41" customFormat="1" ht="14.25" customHeight="1">
      <c r="A46" s="20" t="s">
        <v>385</v>
      </c>
      <c r="B46" s="97">
        <v>0</v>
      </c>
      <c r="C46" s="19"/>
      <c r="D46" s="17"/>
      <c r="E46" s="40"/>
      <c r="F46" s="17"/>
    </row>
    <row r="47" spans="1:256" s="41" customFormat="1" ht="14.25" customHeight="1">
      <c r="A47" s="12" t="s">
        <v>355</v>
      </c>
      <c r="B47" s="100">
        <v>0</v>
      </c>
      <c r="C47" s="19"/>
      <c r="D47" s="17"/>
      <c r="E47" s="42"/>
      <c r="F47" s="17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</row>
    <row r="48" spans="1:256" s="41" customFormat="1" ht="14.25" customHeight="1">
      <c r="A48" s="12" t="s">
        <v>144</v>
      </c>
      <c r="B48" s="100">
        <v>0</v>
      </c>
      <c r="C48" s="19"/>
      <c r="D48" s="17"/>
      <c r="E48" s="42"/>
      <c r="F48" s="17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</row>
    <row r="49" spans="1:256" s="41" customFormat="1" ht="14.25" customHeight="1">
      <c r="A49" s="20" t="s">
        <v>181</v>
      </c>
      <c r="B49" s="99">
        <v>0</v>
      </c>
      <c r="C49" s="19"/>
      <c r="D49" s="17"/>
      <c r="E49" s="42"/>
      <c r="F49" s="17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</row>
    <row r="50" spans="1:256" s="41" customFormat="1" ht="14.25" customHeight="1">
      <c r="A50" s="28" t="s">
        <v>368</v>
      </c>
      <c r="B50" s="101">
        <v>0</v>
      </c>
      <c r="C50" s="44"/>
      <c r="D50" s="17"/>
      <c r="E50" s="45"/>
      <c r="F50" s="30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</row>
    <row r="51" spans="1:256" s="49" customFormat="1" ht="14.25" customHeight="1">
      <c r="A51" s="46" t="s">
        <v>325</v>
      </c>
      <c r="B51" s="33">
        <v>374.37</v>
      </c>
      <c r="C51" s="39" t="s">
        <v>73</v>
      </c>
      <c r="D51" s="33">
        <f>SUM(D34:D35)</f>
        <v>374.37</v>
      </c>
      <c r="E51" s="47" t="s">
        <v>320</v>
      </c>
      <c r="F51" s="33">
        <f>SUM(F34:F35)</f>
        <v>374.37</v>
      </c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</row>
    <row r="52" spans="1:256" ht="20.100000000000001" customHeight="1">
      <c r="A52" s="1"/>
      <c r="B52" s="1"/>
      <c r="C52" s="1"/>
      <c r="D52" s="1"/>
      <c r="E52" s="1"/>
      <c r="F52" s="50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</row>
    <row r="53" spans="1:256" ht="20.100000000000001" customHeight="1">
      <c r="A53" s="1"/>
      <c r="B53" s="1"/>
      <c r="C53" s="1"/>
      <c r="D53" s="1"/>
      <c r="E53" s="1"/>
      <c r="F53" s="5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</row>
    <row r="54" spans="1:256" ht="20.100000000000001" customHeight="1">
      <c r="A54" s="1"/>
      <c r="B54" s="1"/>
      <c r="C54" s="1"/>
      <c r="D54" s="1"/>
      <c r="E54" s="1"/>
      <c r="F54" s="5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</row>
    <row r="55" spans="1:256" ht="20.100000000000001" customHeight="1">
      <c r="A55" s="1"/>
      <c r="B55" s="1"/>
      <c r="C55" s="1"/>
      <c r="D55" s="1"/>
      <c r="E55" s="1"/>
      <c r="F55" s="5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</row>
    <row r="56" spans="1:256" ht="20.100000000000001" customHeight="1">
      <c r="A56" s="1"/>
      <c r="B56" s="1"/>
      <c r="C56" s="1"/>
      <c r="D56" s="1"/>
      <c r="E56" s="1"/>
      <c r="F56" s="5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</row>
    <row r="57" spans="1:256" ht="20.100000000000001" customHeight="1">
      <c r="A57" s="1"/>
      <c r="B57" s="1"/>
      <c r="C57" s="1"/>
      <c r="D57" s="1"/>
      <c r="E57" s="1"/>
      <c r="F57" s="5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</row>
    <row r="58" spans="1:256" ht="20.100000000000001" customHeight="1">
      <c r="A58" s="1"/>
      <c r="B58" s="1"/>
      <c r="C58" s="1"/>
      <c r="D58" s="1"/>
      <c r="E58" s="1"/>
      <c r="F58" s="5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</row>
    <row r="59" spans="1:256" ht="20.100000000000001" customHeight="1">
      <c r="A59" s="1"/>
      <c r="B59" s="1"/>
      <c r="C59" s="1"/>
      <c r="D59" s="1"/>
      <c r="E59" s="1"/>
      <c r="F59" s="5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</row>
    <row r="60" spans="1:256" ht="20.100000000000001" customHeight="1">
      <c r="A60" s="1"/>
      <c r="B60" s="1"/>
      <c r="C60" s="1"/>
      <c r="D60" s="1"/>
      <c r="E60" s="1"/>
      <c r="F60" s="5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</row>
  </sheetData>
  <mergeCells count="3">
    <mergeCell ref="A4:B4"/>
    <mergeCell ref="C4:F4"/>
    <mergeCell ref="A2:F2"/>
  </mergeCells>
  <phoneticPr fontId="0" type="noConversion"/>
  <printOptions horizontalCentered="1" verticalCentered="1"/>
  <pageMargins left="0.78740157480314954" right="0.78740157480314954" top="0.39370078740157477" bottom="0.39370078740157477" header="0.39370078740157477" footer="0.39370078740157477"/>
  <pageSetup paperSize="9" scale="80" orientation="landscape" horizontalDpi="0" verticalDpi="0" r:id="rId1"/>
  <headerFooter alignWithMargins="0">
    <oddFooter>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6"/>
  <sheetViews>
    <sheetView showGridLines="0" showZeros="0" topLeftCell="F1" workbookViewId="0">
      <selection activeCell="F8" sqref="F8:U8"/>
    </sheetView>
  </sheetViews>
  <sheetFormatPr defaultColWidth="9.1640625" defaultRowHeight="11.25"/>
  <cols>
    <col min="1" max="1" width="5" customWidth="1"/>
    <col min="2" max="3" width="4.6640625" customWidth="1"/>
    <col min="4" max="4" width="12" customWidth="1"/>
    <col min="5" max="5" width="28.5" customWidth="1"/>
    <col min="6" max="21" width="13" customWidth="1"/>
    <col min="22" max="23" width="7.33203125" customWidth="1"/>
    <col min="24" max="31" width="0" hidden="1" customWidth="1"/>
  </cols>
  <sheetData>
    <row r="1" spans="1:31" ht="10.5" customHeight="1">
      <c r="A1" s="69"/>
      <c r="C1" s="70"/>
      <c r="D1" s="70"/>
      <c r="E1" s="70"/>
      <c r="F1" s="70"/>
      <c r="G1" s="70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69"/>
    </row>
    <row r="2" spans="1:31" ht="20.100000000000001" customHeight="1">
      <c r="A2" s="71" t="s">
        <v>116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</row>
    <row r="3" spans="1:31" ht="10.5" customHeight="1">
      <c r="A3" s="72"/>
      <c r="C3" s="70"/>
      <c r="D3" s="70"/>
      <c r="E3" s="70"/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69" t="s">
        <v>197</v>
      </c>
    </row>
    <row r="4" spans="1:31" ht="20.100000000000001" customHeight="1">
      <c r="A4" s="60" t="s">
        <v>388</v>
      </c>
      <c r="B4" s="60"/>
      <c r="C4" s="60"/>
      <c r="D4" s="125" t="s">
        <v>382</v>
      </c>
      <c r="E4" s="126" t="s">
        <v>267</v>
      </c>
      <c r="F4" s="132" t="s">
        <v>298</v>
      </c>
      <c r="G4" s="132" t="s">
        <v>34</v>
      </c>
      <c r="H4" s="132"/>
      <c r="I4" s="132"/>
      <c r="J4" s="133"/>
      <c r="K4" s="60" t="s">
        <v>229</v>
      </c>
      <c r="L4" s="60"/>
      <c r="M4" s="60"/>
      <c r="N4" s="60"/>
      <c r="O4" s="60"/>
      <c r="P4" s="60"/>
      <c r="Q4" s="60"/>
      <c r="R4" s="60"/>
      <c r="S4" s="60"/>
      <c r="T4" s="60"/>
      <c r="U4" s="60"/>
    </row>
    <row r="5" spans="1:31" ht="20.25" customHeight="1">
      <c r="A5" s="73" t="s">
        <v>147</v>
      </c>
      <c r="B5" s="73" t="s">
        <v>266</v>
      </c>
      <c r="C5" s="73" t="s">
        <v>259</v>
      </c>
      <c r="D5" s="125"/>
      <c r="E5" s="126"/>
      <c r="F5" s="132"/>
      <c r="G5" s="74" t="s">
        <v>91</v>
      </c>
      <c r="H5" s="75" t="s">
        <v>208</v>
      </c>
      <c r="I5" s="75" t="s">
        <v>252</v>
      </c>
      <c r="J5" s="75" t="s">
        <v>9</v>
      </c>
      <c r="K5" s="74" t="s">
        <v>91</v>
      </c>
      <c r="L5" s="75" t="s">
        <v>208</v>
      </c>
      <c r="M5" s="75" t="s">
        <v>252</v>
      </c>
      <c r="N5" s="75" t="s">
        <v>9</v>
      </c>
      <c r="O5" s="76" t="s">
        <v>293</v>
      </c>
      <c r="P5" s="76" t="s">
        <v>285</v>
      </c>
      <c r="Q5" s="76" t="s">
        <v>225</v>
      </c>
      <c r="R5" s="76" t="s">
        <v>137</v>
      </c>
      <c r="S5" s="76" t="s">
        <v>328</v>
      </c>
      <c r="T5" s="62" t="s">
        <v>158</v>
      </c>
      <c r="U5" s="62" t="s">
        <v>8</v>
      </c>
      <c r="V5" s="57"/>
      <c r="W5" s="57"/>
    </row>
    <row r="6" spans="1:31" ht="10.5" customHeight="1">
      <c r="A6" s="77" t="s">
        <v>249</v>
      </c>
      <c r="B6" s="77" t="s">
        <v>249</v>
      </c>
      <c r="C6" s="77" t="s">
        <v>249</v>
      </c>
      <c r="D6" s="78" t="s">
        <v>249</v>
      </c>
      <c r="E6" s="78" t="s">
        <v>249</v>
      </c>
      <c r="F6" s="78">
        <v>1</v>
      </c>
      <c r="G6" s="78">
        <f t="shared" ref="G6:U6" si="0">F6+1</f>
        <v>2</v>
      </c>
      <c r="H6" s="78">
        <f t="shared" si="0"/>
        <v>3</v>
      </c>
      <c r="I6" s="78">
        <f t="shared" si="0"/>
        <v>4</v>
      </c>
      <c r="J6" s="78">
        <f t="shared" si="0"/>
        <v>5</v>
      </c>
      <c r="K6" s="78">
        <f t="shared" si="0"/>
        <v>6</v>
      </c>
      <c r="L6" s="78">
        <f t="shared" si="0"/>
        <v>7</v>
      </c>
      <c r="M6" s="78">
        <f t="shared" si="0"/>
        <v>8</v>
      </c>
      <c r="N6" s="78">
        <f t="shared" si="0"/>
        <v>9</v>
      </c>
      <c r="O6" s="78">
        <f t="shared" si="0"/>
        <v>10</v>
      </c>
      <c r="P6" s="78">
        <f t="shared" si="0"/>
        <v>11</v>
      </c>
      <c r="Q6" s="78">
        <f t="shared" si="0"/>
        <v>12</v>
      </c>
      <c r="R6" s="78">
        <f t="shared" si="0"/>
        <v>13</v>
      </c>
      <c r="S6" s="78">
        <f t="shared" si="0"/>
        <v>14</v>
      </c>
      <c r="T6" s="78">
        <f t="shared" si="0"/>
        <v>15</v>
      </c>
      <c r="U6" s="78">
        <f t="shared" si="0"/>
        <v>16</v>
      </c>
      <c r="V6" s="79"/>
      <c r="AA6" s="79"/>
      <c r="AB6" s="79"/>
    </row>
    <row r="7" spans="1:31" ht="25.5" customHeight="1">
      <c r="A7" s="104"/>
      <c r="B7" s="104"/>
      <c r="C7" s="110"/>
      <c r="D7" s="109"/>
      <c r="E7" s="109"/>
      <c r="F7" s="105"/>
      <c r="G7" s="105"/>
      <c r="H7" s="103"/>
      <c r="I7" s="106"/>
      <c r="J7" s="97"/>
      <c r="K7" s="105"/>
      <c r="L7" s="105"/>
      <c r="M7" s="105"/>
      <c r="N7" s="103"/>
      <c r="O7" s="106"/>
      <c r="P7" s="106"/>
      <c r="Q7" s="106"/>
      <c r="R7" s="106"/>
      <c r="S7" s="106"/>
      <c r="T7" s="97"/>
      <c r="U7" s="105"/>
      <c r="V7" s="57"/>
      <c r="W7" s="57"/>
      <c r="X7" s="111"/>
      <c r="Y7" s="111"/>
      <c r="Z7" s="111"/>
      <c r="AA7" s="111"/>
      <c r="AB7" s="112"/>
      <c r="AC7" s="112"/>
      <c r="AD7" s="112"/>
      <c r="AE7" s="112"/>
    </row>
    <row r="8" spans="1:31" ht="25.5" customHeight="1">
      <c r="A8" s="119"/>
      <c r="B8" s="119"/>
      <c r="C8" s="119"/>
      <c r="D8" s="119"/>
      <c r="E8" s="119"/>
      <c r="F8" s="140" t="s">
        <v>392</v>
      </c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2"/>
      <c r="V8" s="57"/>
      <c r="W8" s="57"/>
      <c r="X8" s="111"/>
      <c r="Y8" s="111"/>
      <c r="Z8" s="111"/>
      <c r="AA8" s="111"/>
      <c r="AB8" s="112"/>
      <c r="AC8" s="112"/>
      <c r="AD8" s="112"/>
      <c r="AE8" s="112"/>
    </row>
    <row r="9" spans="1:31" ht="24" customHeight="1">
      <c r="A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Y9" s="57"/>
      <c r="Z9" s="57"/>
      <c r="AB9" s="57"/>
      <c r="AC9" s="57"/>
      <c r="AD9" s="57"/>
      <c r="AE9" s="57"/>
    </row>
    <row r="10" spans="1:31" ht="24" customHeight="1">
      <c r="H10" s="57"/>
      <c r="I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Z10" s="57"/>
      <c r="AA10" s="57"/>
      <c r="AB10" s="57"/>
      <c r="AC10" s="57"/>
      <c r="AE10" s="57"/>
    </row>
    <row r="11" spans="1:31" ht="24" customHeight="1">
      <c r="L11" s="57"/>
      <c r="M11" s="57"/>
      <c r="N11" s="57"/>
      <c r="S11" s="57"/>
      <c r="T11" s="57"/>
    </row>
    <row r="12" spans="1:31" ht="24" customHeight="1">
      <c r="L12" s="57"/>
      <c r="M12" s="57"/>
      <c r="N12" s="57"/>
    </row>
    <row r="13" spans="1:31" ht="20.100000000000001" customHeight="1">
      <c r="D13" s="57"/>
      <c r="E13" s="57"/>
      <c r="F13" s="57"/>
      <c r="H13" s="57"/>
      <c r="M13" s="57"/>
      <c r="AB13" s="57"/>
    </row>
    <row r="14" spans="1:31" ht="20.100000000000001" customHeight="1">
      <c r="E14" s="57"/>
      <c r="F14" s="57"/>
      <c r="G14" s="57"/>
      <c r="M14" s="57"/>
      <c r="N14" s="57"/>
      <c r="U14" s="57"/>
    </row>
    <row r="15" spans="1:31" ht="20.100000000000001" customHeight="1">
      <c r="E15" s="57"/>
      <c r="F15" s="57"/>
      <c r="T15" s="57"/>
      <c r="U15" s="57"/>
    </row>
    <row r="16" spans="1:31" ht="20.100000000000001" customHeight="1">
      <c r="Q16" s="57"/>
      <c r="U16" s="57"/>
    </row>
  </sheetData>
  <mergeCells count="5">
    <mergeCell ref="F8:U8"/>
    <mergeCell ref="G4:J4"/>
    <mergeCell ref="D4:D5"/>
    <mergeCell ref="E4:E5"/>
    <mergeCell ref="F4:F5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5"/>
  <sheetViews>
    <sheetView showGridLines="0" showZeros="0" topLeftCell="F1" workbookViewId="0">
      <selection activeCell="F8" sqref="F8:U8"/>
    </sheetView>
  </sheetViews>
  <sheetFormatPr defaultColWidth="9.1640625" defaultRowHeight="11.25"/>
  <cols>
    <col min="1" max="1" width="5" customWidth="1"/>
    <col min="2" max="3" width="4.6640625" customWidth="1"/>
    <col min="4" max="4" width="12" customWidth="1"/>
    <col min="5" max="5" width="28.5" customWidth="1"/>
    <col min="6" max="21" width="13" customWidth="1"/>
    <col min="22" max="23" width="7.33203125" customWidth="1"/>
    <col min="24" max="31" width="0" hidden="1" customWidth="1"/>
  </cols>
  <sheetData>
    <row r="1" spans="1:31" ht="10.5" customHeight="1">
      <c r="A1" s="69"/>
      <c r="C1" s="70"/>
      <c r="D1" s="70"/>
      <c r="E1" s="70"/>
      <c r="F1" s="70"/>
      <c r="G1" s="70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69"/>
    </row>
    <row r="2" spans="1:31" ht="20.100000000000001" customHeight="1">
      <c r="A2" s="71" t="s">
        <v>23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</row>
    <row r="3" spans="1:31" ht="10.5" customHeight="1">
      <c r="A3" s="72"/>
      <c r="C3" s="70"/>
      <c r="D3" s="70"/>
      <c r="E3" s="70"/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69" t="s">
        <v>197</v>
      </c>
    </row>
    <row r="4" spans="1:31" ht="20.100000000000001" customHeight="1">
      <c r="A4" s="60" t="s">
        <v>388</v>
      </c>
      <c r="B4" s="60"/>
      <c r="C4" s="60"/>
      <c r="D4" s="125" t="s">
        <v>382</v>
      </c>
      <c r="E4" s="126" t="s">
        <v>267</v>
      </c>
      <c r="F4" s="132" t="s">
        <v>298</v>
      </c>
      <c r="G4" s="132" t="s">
        <v>34</v>
      </c>
      <c r="H4" s="132"/>
      <c r="I4" s="132"/>
      <c r="J4" s="133"/>
      <c r="K4" s="60" t="s">
        <v>229</v>
      </c>
      <c r="L4" s="60"/>
      <c r="M4" s="60"/>
      <c r="N4" s="60"/>
      <c r="O4" s="60"/>
      <c r="P4" s="60"/>
      <c r="Q4" s="60"/>
      <c r="R4" s="60"/>
      <c r="S4" s="60"/>
      <c r="T4" s="60"/>
      <c r="U4" s="60"/>
    </row>
    <row r="5" spans="1:31" ht="20.25" customHeight="1">
      <c r="A5" s="73" t="s">
        <v>147</v>
      </c>
      <c r="B5" s="73" t="s">
        <v>266</v>
      </c>
      <c r="C5" s="73" t="s">
        <v>259</v>
      </c>
      <c r="D5" s="125"/>
      <c r="E5" s="126"/>
      <c r="F5" s="132"/>
      <c r="G5" s="74" t="s">
        <v>91</v>
      </c>
      <c r="H5" s="75" t="s">
        <v>208</v>
      </c>
      <c r="I5" s="75" t="s">
        <v>252</v>
      </c>
      <c r="J5" s="75" t="s">
        <v>9</v>
      </c>
      <c r="K5" s="74" t="s">
        <v>91</v>
      </c>
      <c r="L5" s="75" t="s">
        <v>208</v>
      </c>
      <c r="M5" s="75" t="s">
        <v>252</v>
      </c>
      <c r="N5" s="75" t="s">
        <v>9</v>
      </c>
      <c r="O5" s="76" t="s">
        <v>293</v>
      </c>
      <c r="P5" s="76" t="s">
        <v>285</v>
      </c>
      <c r="Q5" s="76" t="s">
        <v>225</v>
      </c>
      <c r="R5" s="76" t="s">
        <v>137</v>
      </c>
      <c r="S5" s="76" t="s">
        <v>328</v>
      </c>
      <c r="T5" s="62" t="s">
        <v>158</v>
      </c>
      <c r="U5" s="62" t="s">
        <v>8</v>
      </c>
      <c r="V5" s="57"/>
      <c r="W5" s="57"/>
    </row>
    <row r="6" spans="1:31" ht="10.5" customHeight="1">
      <c r="A6" s="77" t="s">
        <v>249</v>
      </c>
      <c r="B6" s="77" t="s">
        <v>249</v>
      </c>
      <c r="C6" s="77" t="s">
        <v>249</v>
      </c>
      <c r="D6" s="78" t="s">
        <v>249</v>
      </c>
      <c r="E6" s="78" t="s">
        <v>249</v>
      </c>
      <c r="F6" s="78">
        <v>1</v>
      </c>
      <c r="G6" s="78">
        <f t="shared" ref="G6:U6" si="0">F6+1</f>
        <v>2</v>
      </c>
      <c r="H6" s="78">
        <f t="shared" si="0"/>
        <v>3</v>
      </c>
      <c r="I6" s="78">
        <f t="shared" si="0"/>
        <v>4</v>
      </c>
      <c r="J6" s="78">
        <f t="shared" si="0"/>
        <v>5</v>
      </c>
      <c r="K6" s="78">
        <f t="shared" si="0"/>
        <v>6</v>
      </c>
      <c r="L6" s="78">
        <f t="shared" si="0"/>
        <v>7</v>
      </c>
      <c r="M6" s="78">
        <f t="shared" si="0"/>
        <v>8</v>
      </c>
      <c r="N6" s="78">
        <f t="shared" si="0"/>
        <v>9</v>
      </c>
      <c r="O6" s="78">
        <f t="shared" si="0"/>
        <v>10</v>
      </c>
      <c r="P6" s="78">
        <f t="shared" si="0"/>
        <v>11</v>
      </c>
      <c r="Q6" s="78">
        <f t="shared" si="0"/>
        <v>12</v>
      </c>
      <c r="R6" s="78">
        <f t="shared" si="0"/>
        <v>13</v>
      </c>
      <c r="S6" s="78">
        <f t="shared" si="0"/>
        <v>14</v>
      </c>
      <c r="T6" s="78">
        <f t="shared" si="0"/>
        <v>15</v>
      </c>
      <c r="U6" s="78">
        <f t="shared" si="0"/>
        <v>16</v>
      </c>
      <c r="V6" s="79"/>
      <c r="AA6" s="79"/>
      <c r="AB6" s="79"/>
    </row>
    <row r="7" spans="1:31" ht="25.5" customHeight="1">
      <c r="A7" s="104"/>
      <c r="B7" s="104"/>
      <c r="C7" s="110"/>
      <c r="D7" s="109"/>
      <c r="E7" s="109"/>
      <c r="F7" s="105"/>
      <c r="G7" s="105"/>
      <c r="H7" s="103"/>
      <c r="I7" s="106"/>
      <c r="J7" s="97"/>
      <c r="K7" s="105"/>
      <c r="L7" s="105"/>
      <c r="M7" s="105"/>
      <c r="N7" s="103"/>
      <c r="O7" s="106"/>
      <c r="P7" s="106"/>
      <c r="Q7" s="106"/>
      <c r="R7" s="106"/>
      <c r="S7" s="106"/>
      <c r="T7" s="97"/>
      <c r="U7" s="105"/>
      <c r="V7" s="57"/>
      <c r="W7" s="57"/>
      <c r="X7" s="111"/>
      <c r="Y7" s="111"/>
      <c r="Z7" s="111"/>
      <c r="AA7" s="111"/>
      <c r="AB7" s="112"/>
      <c r="AC7" s="112"/>
      <c r="AD7" s="112"/>
      <c r="AE7" s="112"/>
    </row>
    <row r="8" spans="1:31" ht="24" customHeight="1">
      <c r="A8" s="57"/>
      <c r="C8" s="57"/>
      <c r="D8" s="57"/>
      <c r="E8" s="57"/>
      <c r="F8" s="140" t="s">
        <v>393</v>
      </c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2"/>
      <c r="V8" s="57"/>
      <c r="W8" s="57"/>
      <c r="Y8" s="57"/>
      <c r="Z8" s="57"/>
      <c r="AB8" s="57"/>
      <c r="AC8" s="57"/>
      <c r="AD8" s="57"/>
      <c r="AE8" s="57"/>
    </row>
    <row r="9" spans="1:31" ht="24" customHeight="1">
      <c r="G9" s="57"/>
      <c r="H9" s="57"/>
      <c r="I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Z9" s="57"/>
      <c r="AA9" s="57"/>
      <c r="AB9" s="57"/>
      <c r="AC9" s="57"/>
      <c r="AE9" s="57"/>
    </row>
    <row r="10" spans="1:31" ht="24" customHeight="1">
      <c r="L10" s="57"/>
      <c r="M10" s="57"/>
      <c r="N10" s="57"/>
      <c r="R10" s="57"/>
      <c r="S10" s="57"/>
      <c r="T10" s="57"/>
    </row>
    <row r="11" spans="1:31" ht="24" customHeight="1">
      <c r="L11" s="57"/>
      <c r="M11" s="57"/>
      <c r="N11" s="57"/>
    </row>
    <row r="12" spans="1:31" ht="20.100000000000001" customHeight="1">
      <c r="D12" s="57"/>
      <c r="E12" s="57"/>
      <c r="F12" s="57"/>
      <c r="H12" s="57"/>
      <c r="M12" s="57"/>
      <c r="AB12" s="57"/>
    </row>
    <row r="13" spans="1:31" ht="20.100000000000001" customHeight="1">
      <c r="E13" s="57"/>
      <c r="F13" s="57"/>
      <c r="G13" s="57"/>
      <c r="M13" s="57"/>
      <c r="N13" s="57"/>
      <c r="U13" s="57"/>
    </row>
    <row r="14" spans="1:31" ht="20.100000000000001" customHeight="1">
      <c r="E14" s="57"/>
      <c r="F14" s="57"/>
      <c r="T14" s="57"/>
      <c r="U14" s="57"/>
    </row>
    <row r="15" spans="1:31" ht="20.100000000000001" customHeight="1">
      <c r="U15" s="57"/>
    </row>
  </sheetData>
  <mergeCells count="5">
    <mergeCell ref="F8:U8"/>
    <mergeCell ref="G4:J4"/>
    <mergeCell ref="D4:D5"/>
    <mergeCell ref="E4:E5"/>
    <mergeCell ref="F4:F5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Y22"/>
  <sheetViews>
    <sheetView showGridLines="0" showZeros="0" topLeftCell="X1" workbookViewId="0">
      <selection activeCell="AL1" sqref="AL1"/>
    </sheetView>
  </sheetViews>
  <sheetFormatPr defaultColWidth="9.1640625" defaultRowHeight="11.25"/>
  <cols>
    <col min="1" max="3" width="6" customWidth="1"/>
    <col min="4" max="4" width="12" customWidth="1"/>
    <col min="5" max="6" width="29.83203125" customWidth="1"/>
    <col min="7" max="8" width="9.1640625" customWidth="1"/>
    <col min="9" max="9" width="27.5" customWidth="1"/>
    <col min="10" max="10" width="9.1640625" customWidth="1"/>
    <col min="11" max="11" width="18.33203125" customWidth="1"/>
    <col min="12" max="12" width="9.1640625" customWidth="1"/>
    <col min="13" max="13" width="5" customWidth="1"/>
    <col min="14" max="14" width="9.1640625" customWidth="1"/>
    <col min="15" max="15" width="18.33203125" customWidth="1"/>
    <col min="16" max="38" width="14.33203125" customWidth="1"/>
    <col min="39" max="39" width="9" customWidth="1"/>
    <col min="40" max="49" width="0" hidden="1" customWidth="1"/>
    <col min="50" max="207" width="9" customWidth="1"/>
  </cols>
  <sheetData>
    <row r="1" spans="1:207" ht="10.5" customHeight="1">
      <c r="A1" s="57"/>
      <c r="D1" s="52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4"/>
      <c r="Q1" s="54"/>
      <c r="R1" s="54"/>
      <c r="S1" s="54"/>
      <c r="T1" s="54"/>
      <c r="U1" s="54"/>
      <c r="V1" s="1"/>
      <c r="AL1" s="54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</row>
    <row r="2" spans="1:207" ht="16.5" customHeight="1">
      <c r="A2" s="51" t="s">
        <v>358</v>
      </c>
      <c r="B2" s="55"/>
      <c r="C2" s="55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6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6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</row>
    <row r="3" spans="1:207" ht="10.5" customHeight="1">
      <c r="D3" s="57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8"/>
      <c r="Q3" s="58"/>
      <c r="R3" s="54"/>
      <c r="S3" s="54"/>
      <c r="T3" s="54"/>
      <c r="U3" s="54"/>
      <c r="V3" s="1"/>
      <c r="AL3" s="54" t="s">
        <v>197</v>
      </c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</row>
    <row r="4" spans="1:207" ht="10.5" customHeight="1">
      <c r="A4" s="60" t="s">
        <v>388</v>
      </c>
      <c r="B4" s="61"/>
      <c r="C4" s="61"/>
      <c r="D4" s="125" t="s">
        <v>382</v>
      </c>
      <c r="E4" s="125" t="s">
        <v>267</v>
      </c>
      <c r="F4" s="125" t="s">
        <v>250</v>
      </c>
      <c r="G4" s="125" t="s">
        <v>381</v>
      </c>
      <c r="H4" s="125" t="s">
        <v>78</v>
      </c>
      <c r="I4" s="125" t="s">
        <v>234</v>
      </c>
      <c r="J4" s="125" t="s">
        <v>180</v>
      </c>
      <c r="K4" s="125" t="s">
        <v>305</v>
      </c>
      <c r="L4" s="125" t="s">
        <v>387</v>
      </c>
      <c r="M4" s="125" t="s">
        <v>107</v>
      </c>
      <c r="N4" s="125" t="s">
        <v>212</v>
      </c>
      <c r="O4" s="131" t="s">
        <v>348</v>
      </c>
      <c r="P4" s="124" t="s">
        <v>265</v>
      </c>
      <c r="Q4" s="124"/>
      <c r="R4" s="124"/>
      <c r="S4" s="124"/>
      <c r="T4" s="124"/>
      <c r="U4" s="124"/>
      <c r="V4" s="143"/>
      <c r="W4" s="90" t="s">
        <v>198</v>
      </c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2"/>
      <c r="AJ4" s="92"/>
      <c r="AK4" s="92"/>
      <c r="AL4" s="93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</row>
    <row r="5" spans="1:207" ht="10.5" customHeight="1">
      <c r="A5" s="122" t="s">
        <v>147</v>
      </c>
      <c r="B5" s="122" t="s">
        <v>266</v>
      </c>
      <c r="C5" s="122" t="s">
        <v>259</v>
      </c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31"/>
      <c r="P5" s="124" t="s">
        <v>298</v>
      </c>
      <c r="Q5" s="123" t="s">
        <v>51</v>
      </c>
      <c r="R5" s="123" t="s">
        <v>117</v>
      </c>
      <c r="S5" s="123" t="s">
        <v>222</v>
      </c>
      <c r="T5" s="123" t="s">
        <v>104</v>
      </c>
      <c r="U5" s="123" t="s">
        <v>46</v>
      </c>
      <c r="V5" s="131" t="s">
        <v>213</v>
      </c>
      <c r="W5" s="144" t="s">
        <v>298</v>
      </c>
      <c r="X5" s="90" t="s">
        <v>271</v>
      </c>
      <c r="Y5" s="92"/>
      <c r="Z5" s="92"/>
      <c r="AA5" s="91"/>
      <c r="AB5" s="91"/>
      <c r="AC5" s="91"/>
      <c r="AD5" s="91"/>
      <c r="AE5" s="91"/>
      <c r="AF5" s="91"/>
      <c r="AG5" s="91"/>
      <c r="AH5" s="94"/>
      <c r="AI5" s="149" t="s">
        <v>38</v>
      </c>
      <c r="AJ5" s="148"/>
      <c r="AK5" s="148"/>
      <c r="AL5" s="148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</row>
    <row r="6" spans="1:207" ht="20.25" customHeight="1">
      <c r="A6" s="122"/>
      <c r="B6" s="122"/>
      <c r="C6" s="122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31"/>
      <c r="P6" s="124"/>
      <c r="Q6" s="123"/>
      <c r="R6" s="123"/>
      <c r="S6" s="123"/>
      <c r="T6" s="123"/>
      <c r="U6" s="123"/>
      <c r="V6" s="131"/>
      <c r="W6" s="145"/>
      <c r="X6" s="126" t="s">
        <v>91</v>
      </c>
      <c r="Y6" s="126" t="s">
        <v>335</v>
      </c>
      <c r="Z6" s="145" t="s">
        <v>330</v>
      </c>
      <c r="AA6" s="126" t="s">
        <v>284</v>
      </c>
      <c r="AB6" s="126"/>
      <c r="AC6" s="126"/>
      <c r="AD6" s="145"/>
      <c r="AE6" s="126" t="s">
        <v>176</v>
      </c>
      <c r="AF6" s="126"/>
      <c r="AG6" s="126"/>
      <c r="AH6" s="126"/>
      <c r="AI6" s="146" t="s">
        <v>91</v>
      </c>
      <c r="AJ6" s="144" t="s">
        <v>202</v>
      </c>
      <c r="AK6" s="144" t="s">
        <v>111</v>
      </c>
      <c r="AL6" s="148" t="s">
        <v>2</v>
      </c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</row>
    <row r="7" spans="1:207" ht="20.25" customHeight="1">
      <c r="A7" s="122"/>
      <c r="B7" s="122"/>
      <c r="C7" s="122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31"/>
      <c r="P7" s="124"/>
      <c r="Q7" s="123"/>
      <c r="R7" s="123"/>
      <c r="S7" s="123"/>
      <c r="T7" s="123"/>
      <c r="U7" s="123"/>
      <c r="V7" s="131"/>
      <c r="W7" s="145"/>
      <c r="X7" s="126"/>
      <c r="Y7" s="126"/>
      <c r="Z7" s="126"/>
      <c r="AA7" s="95" t="s">
        <v>209</v>
      </c>
      <c r="AB7" s="95" t="s">
        <v>202</v>
      </c>
      <c r="AC7" s="95" t="s">
        <v>111</v>
      </c>
      <c r="AD7" s="95" t="s">
        <v>2</v>
      </c>
      <c r="AE7" s="95" t="s">
        <v>209</v>
      </c>
      <c r="AF7" s="95" t="s">
        <v>202</v>
      </c>
      <c r="AG7" s="95" t="s">
        <v>111</v>
      </c>
      <c r="AH7" s="95" t="s">
        <v>2</v>
      </c>
      <c r="AI7" s="147"/>
      <c r="AJ7" s="145"/>
      <c r="AK7" s="145"/>
      <c r="AL7" s="126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</row>
    <row r="8" spans="1:207" ht="10.5" customHeight="1">
      <c r="A8" s="64" t="s">
        <v>249</v>
      </c>
      <c r="B8" s="64" t="s">
        <v>249</v>
      </c>
      <c r="C8" s="64" t="s">
        <v>249</v>
      </c>
      <c r="D8" s="64" t="s">
        <v>249</v>
      </c>
      <c r="E8" s="64" t="s">
        <v>249</v>
      </c>
      <c r="F8" s="64" t="s">
        <v>249</v>
      </c>
      <c r="G8" s="64" t="s">
        <v>249</v>
      </c>
      <c r="H8" s="64" t="s">
        <v>249</v>
      </c>
      <c r="I8" s="64" t="s">
        <v>249</v>
      </c>
      <c r="J8" s="64" t="s">
        <v>249</v>
      </c>
      <c r="K8" s="64" t="s">
        <v>249</v>
      </c>
      <c r="L8" s="64" t="s">
        <v>249</v>
      </c>
      <c r="M8" s="64" t="s">
        <v>249</v>
      </c>
      <c r="N8" s="64" t="s">
        <v>249</v>
      </c>
      <c r="O8" s="64" t="s">
        <v>249</v>
      </c>
      <c r="P8" s="96">
        <v>1</v>
      </c>
      <c r="Q8" s="96">
        <f t="shared" ref="Q8:AL8" si="0">P8+1</f>
        <v>2</v>
      </c>
      <c r="R8" s="96">
        <f t="shared" si="0"/>
        <v>3</v>
      </c>
      <c r="S8" s="96">
        <f t="shared" si="0"/>
        <v>4</v>
      </c>
      <c r="T8" s="96">
        <f t="shared" si="0"/>
        <v>5</v>
      </c>
      <c r="U8" s="96">
        <f t="shared" si="0"/>
        <v>6</v>
      </c>
      <c r="V8" s="96">
        <f t="shared" si="0"/>
        <v>7</v>
      </c>
      <c r="W8" s="65">
        <f t="shared" si="0"/>
        <v>8</v>
      </c>
      <c r="X8" s="65">
        <f t="shared" si="0"/>
        <v>9</v>
      </c>
      <c r="Y8" s="65">
        <f t="shared" si="0"/>
        <v>10</v>
      </c>
      <c r="Z8" s="65">
        <f t="shared" si="0"/>
        <v>11</v>
      </c>
      <c r="AA8" s="65">
        <f t="shared" si="0"/>
        <v>12</v>
      </c>
      <c r="AB8" s="65">
        <f t="shared" si="0"/>
        <v>13</v>
      </c>
      <c r="AC8" s="65">
        <f t="shared" si="0"/>
        <v>14</v>
      </c>
      <c r="AD8" s="65">
        <f t="shared" si="0"/>
        <v>15</v>
      </c>
      <c r="AE8" s="65">
        <f t="shared" si="0"/>
        <v>16</v>
      </c>
      <c r="AF8" s="65">
        <f t="shared" si="0"/>
        <v>17</v>
      </c>
      <c r="AG8" s="65">
        <f t="shared" si="0"/>
        <v>18</v>
      </c>
      <c r="AH8" s="65">
        <f t="shared" si="0"/>
        <v>19</v>
      </c>
      <c r="AI8" s="65">
        <f t="shared" si="0"/>
        <v>20</v>
      </c>
      <c r="AJ8" s="66">
        <f t="shared" si="0"/>
        <v>21</v>
      </c>
      <c r="AK8" s="66">
        <f t="shared" si="0"/>
        <v>22</v>
      </c>
      <c r="AL8" s="66">
        <f t="shared" si="0"/>
        <v>23</v>
      </c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</row>
    <row r="9" spans="1:207" ht="27" customHeight="1">
      <c r="A9" s="104"/>
      <c r="B9" s="104"/>
      <c r="C9" s="104"/>
      <c r="D9" s="104"/>
      <c r="E9" s="104"/>
      <c r="F9" s="104"/>
      <c r="G9" s="104"/>
      <c r="H9" s="104"/>
      <c r="I9" s="104"/>
      <c r="J9" s="110"/>
      <c r="K9" s="109"/>
      <c r="L9" s="113"/>
      <c r="M9" s="104"/>
      <c r="N9" s="97"/>
      <c r="O9" s="114"/>
      <c r="P9" s="97"/>
      <c r="Q9" s="97"/>
      <c r="R9" s="97"/>
      <c r="S9" s="97"/>
      <c r="T9" s="97"/>
      <c r="U9" s="97"/>
      <c r="V9" s="106"/>
      <c r="W9" s="106"/>
      <c r="X9" s="106"/>
      <c r="Y9" s="106"/>
      <c r="Z9" s="97"/>
      <c r="AA9" s="103"/>
      <c r="AB9" s="106"/>
      <c r="AC9" s="106"/>
      <c r="AD9" s="106"/>
      <c r="AE9" s="106"/>
      <c r="AF9" s="106"/>
      <c r="AG9" s="106"/>
      <c r="AH9" s="97"/>
      <c r="AI9" s="105"/>
      <c r="AJ9" s="105"/>
      <c r="AK9" s="105"/>
      <c r="AL9" s="105"/>
      <c r="AM9" s="1"/>
      <c r="AN9" s="89"/>
      <c r="AO9" s="107"/>
      <c r="AP9" s="107"/>
      <c r="AQ9" s="107"/>
      <c r="AR9" s="107"/>
      <c r="AS9" s="89"/>
      <c r="AT9" s="89"/>
      <c r="AU9" s="89"/>
      <c r="AV9" s="89"/>
      <c r="AW9" s="89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</row>
    <row r="10" spans="1:207" ht="9.75" customHeight="1">
      <c r="A10" s="57"/>
      <c r="B10" s="57"/>
      <c r="C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R10" s="57"/>
      <c r="T10" s="57"/>
      <c r="X10" s="57"/>
      <c r="Y10" s="57"/>
      <c r="Z10" s="57"/>
      <c r="AG10" s="57"/>
      <c r="AH10" s="57"/>
      <c r="AI10" s="57"/>
      <c r="AJ10" s="57"/>
      <c r="AK10" s="57"/>
      <c r="AL10" s="57"/>
      <c r="AS10" s="57"/>
      <c r="AT10" s="57"/>
      <c r="AU10" s="57"/>
      <c r="AV10" s="57"/>
      <c r="AW10" s="57"/>
    </row>
    <row r="11" spans="1:207" ht="9.75" customHeight="1">
      <c r="A11" s="57"/>
      <c r="B11" s="57"/>
      <c r="C11" s="57"/>
      <c r="D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R11" s="57"/>
      <c r="T11" s="57"/>
      <c r="X11" s="57"/>
      <c r="Y11" s="57"/>
      <c r="Z11" s="57"/>
      <c r="AG11" s="57"/>
      <c r="AH11" s="57"/>
      <c r="AI11" s="57"/>
      <c r="AJ11" s="57"/>
      <c r="AL11" s="57"/>
      <c r="AS11" s="57"/>
      <c r="AT11" s="57"/>
      <c r="AU11" s="57"/>
      <c r="AV11" s="57"/>
    </row>
    <row r="12" spans="1:207" ht="9.75" customHeight="1">
      <c r="B12" s="57"/>
      <c r="C12" s="57"/>
      <c r="D12" s="57"/>
      <c r="I12" s="57"/>
      <c r="J12" s="57"/>
      <c r="K12" s="57"/>
      <c r="L12" s="57"/>
      <c r="M12" s="57"/>
      <c r="N12" s="57"/>
      <c r="P12" s="57"/>
      <c r="Q12" s="57"/>
      <c r="R12" s="57"/>
      <c r="T12" s="57"/>
      <c r="X12" s="57"/>
      <c r="Y12" s="57"/>
      <c r="Z12" s="57"/>
      <c r="AG12" s="57"/>
      <c r="AH12" s="57"/>
      <c r="AI12" s="57"/>
      <c r="AJ12" s="57"/>
      <c r="AK12" s="57"/>
      <c r="AL12" s="57"/>
      <c r="AS12" s="57"/>
      <c r="AT12" s="57"/>
      <c r="AU12" s="57"/>
      <c r="AV12" s="57"/>
      <c r="BC12" s="57"/>
    </row>
    <row r="13" spans="1:207" ht="9.75" customHeight="1">
      <c r="B13" s="57"/>
      <c r="C13" s="57"/>
      <c r="D13" s="57"/>
      <c r="E13" s="57"/>
      <c r="F13" s="57"/>
      <c r="I13" s="57"/>
      <c r="J13" s="57"/>
      <c r="K13" s="57"/>
      <c r="L13" s="57"/>
      <c r="N13" s="57"/>
      <c r="P13" s="57"/>
      <c r="X13" s="57"/>
      <c r="Y13" s="57"/>
      <c r="Z13" s="57"/>
      <c r="AH13" s="57"/>
      <c r="AI13" s="57"/>
      <c r="AJ13" s="57"/>
      <c r="AK13" s="57"/>
      <c r="AT13" s="57"/>
      <c r="AU13" s="57"/>
    </row>
    <row r="14" spans="1:207" ht="9.75" customHeight="1">
      <c r="C14" s="57"/>
      <c r="D14" s="57"/>
      <c r="E14" s="57"/>
      <c r="F14" s="57"/>
      <c r="H14" s="57"/>
      <c r="I14" s="57"/>
      <c r="J14" s="57"/>
      <c r="K14" s="57"/>
      <c r="L14" s="57"/>
      <c r="M14" s="57"/>
      <c r="P14" s="57"/>
      <c r="Y14" s="57"/>
      <c r="AG14" s="57"/>
      <c r="AH14" s="57"/>
      <c r="AI14" s="57"/>
      <c r="AK14" s="57"/>
      <c r="AT14" s="57"/>
      <c r="AU14" s="57"/>
      <c r="BC14" s="57"/>
    </row>
    <row r="15" spans="1:207" ht="9.75" customHeight="1">
      <c r="E15" s="57"/>
      <c r="F15" s="57"/>
      <c r="I15" s="57"/>
      <c r="J15" s="57"/>
      <c r="L15" s="57"/>
      <c r="Q15" s="57"/>
      <c r="R15" s="57"/>
      <c r="Y15" s="57"/>
      <c r="Z15" s="57"/>
      <c r="AG15" s="57"/>
      <c r="AI15" s="57"/>
      <c r="AK15" s="57"/>
      <c r="AS15" s="57"/>
      <c r="AT15" s="57"/>
      <c r="AU15" s="57"/>
    </row>
    <row r="16" spans="1:207" ht="9.75" customHeight="1">
      <c r="E16" s="57"/>
      <c r="I16" s="57"/>
      <c r="J16" s="57"/>
      <c r="L16" s="57"/>
      <c r="M16" s="57"/>
      <c r="Q16" s="57"/>
      <c r="R16" s="57"/>
      <c r="Z16" s="57"/>
      <c r="AI16" s="57"/>
      <c r="AK16" s="57"/>
      <c r="AS16" s="57"/>
      <c r="AT16" s="57"/>
    </row>
    <row r="17" spans="5:46" ht="9.75" customHeight="1">
      <c r="E17" s="57"/>
      <c r="K17" s="57"/>
      <c r="L17" s="57"/>
      <c r="AJ17" s="57"/>
      <c r="AK17" s="57"/>
      <c r="AT17" s="57"/>
    </row>
    <row r="18" spans="5:46" ht="9.75" customHeight="1">
      <c r="E18" s="57"/>
      <c r="F18" s="57"/>
      <c r="AJ18" s="57"/>
      <c r="AS18" s="57"/>
    </row>
    <row r="19" spans="5:46" ht="9.75" customHeight="1">
      <c r="F19" s="57"/>
      <c r="L19" s="57"/>
      <c r="AJ19" s="57"/>
    </row>
    <row r="20" spans="5:46" ht="12.75" customHeight="1">
      <c r="AI20" s="57"/>
    </row>
    <row r="21" spans="5:46" ht="9.75" customHeight="1"/>
    <row r="22" spans="5:46" ht="12.75" customHeight="1">
      <c r="L22" s="57"/>
    </row>
  </sheetData>
  <mergeCells count="34">
    <mergeCell ref="AJ6:AJ7"/>
    <mergeCell ref="Y6:Y7"/>
    <mergeCell ref="AK6:AK7"/>
    <mergeCell ref="AL6:AL7"/>
    <mergeCell ref="AI5:AL5"/>
    <mergeCell ref="Z6:Z7"/>
    <mergeCell ref="AA6:AD6"/>
    <mergeCell ref="AE6:AH6"/>
    <mergeCell ref="T5:T7"/>
    <mergeCell ref="U5:U7"/>
    <mergeCell ref="V5:V7"/>
    <mergeCell ref="W5:W7"/>
    <mergeCell ref="X6:X7"/>
    <mergeCell ref="AI6:AI7"/>
    <mergeCell ref="L4:L7"/>
    <mergeCell ref="N4:N7"/>
    <mergeCell ref="M4:M7"/>
    <mergeCell ref="H4:H7"/>
    <mergeCell ref="J4:J7"/>
    <mergeCell ref="P4:V4"/>
    <mergeCell ref="P5:P7"/>
    <mergeCell ref="Q5:Q7"/>
    <mergeCell ref="R5:R7"/>
    <mergeCell ref="S5:S7"/>
    <mergeCell ref="E4:E7"/>
    <mergeCell ref="D4:D7"/>
    <mergeCell ref="C5:C7"/>
    <mergeCell ref="B5:B7"/>
    <mergeCell ref="A5:A7"/>
    <mergeCell ref="O4:O7"/>
    <mergeCell ref="K4:K7"/>
    <mergeCell ref="I4:I7"/>
    <mergeCell ref="G4:G7"/>
    <mergeCell ref="F4:F7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M28"/>
  <sheetViews>
    <sheetView showGridLines="0" showZeros="0" topLeftCell="AG1" workbookViewId="0">
      <selection activeCell="AT1" sqref="AT1"/>
    </sheetView>
  </sheetViews>
  <sheetFormatPr defaultColWidth="9.1640625" defaultRowHeight="11.25"/>
  <cols>
    <col min="1" max="3" width="6" customWidth="1"/>
    <col min="4" max="4" width="12" customWidth="1"/>
    <col min="5" max="5" width="29.83203125" customWidth="1"/>
    <col min="6" max="46" width="14.33203125" customWidth="1"/>
    <col min="47" max="48" width="9" customWidth="1"/>
    <col min="49" max="56" width="0" hidden="1" customWidth="1"/>
    <col min="57" max="247" width="9" customWidth="1"/>
  </cols>
  <sheetData>
    <row r="1" spans="1:247" ht="10.5" customHeight="1">
      <c r="D1" s="52"/>
      <c r="E1" s="53"/>
      <c r="F1" s="54"/>
      <c r="G1" s="54"/>
      <c r="H1" s="54"/>
      <c r="I1" s="54"/>
      <c r="J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1"/>
      <c r="AC1" s="1"/>
      <c r="AD1" s="1"/>
      <c r="AE1" s="1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</row>
    <row r="2" spans="1:247" ht="16.5" customHeight="1">
      <c r="A2" s="51" t="s">
        <v>26</v>
      </c>
      <c r="B2" s="55"/>
      <c r="C2" s="55"/>
      <c r="D2" s="51"/>
      <c r="E2" s="51"/>
      <c r="F2" s="51"/>
      <c r="G2" s="51"/>
      <c r="H2" s="51"/>
      <c r="I2" s="51"/>
      <c r="J2" s="51"/>
      <c r="K2" s="55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6"/>
      <c r="AC2" s="56"/>
      <c r="AD2" s="56"/>
      <c r="AE2" s="56"/>
      <c r="AF2" s="55"/>
      <c r="AG2" s="55"/>
      <c r="AH2" s="55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6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</row>
    <row r="3" spans="1:247" ht="10.5" customHeight="1">
      <c r="D3" s="57"/>
      <c r="E3" s="53"/>
      <c r="F3" s="58"/>
      <c r="G3" s="58"/>
      <c r="H3" s="58"/>
      <c r="I3" s="58"/>
      <c r="J3" s="58"/>
      <c r="L3" s="58"/>
      <c r="M3" s="58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1"/>
      <c r="AC3" s="1"/>
      <c r="AD3" s="1"/>
      <c r="AE3" s="1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4" t="s">
        <v>197</v>
      </c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spans="1:247" ht="15" customHeight="1">
      <c r="A4" s="60" t="s">
        <v>388</v>
      </c>
      <c r="B4" s="61"/>
      <c r="C4" s="61"/>
      <c r="D4" s="125" t="s">
        <v>382</v>
      </c>
      <c r="E4" s="125" t="s">
        <v>267</v>
      </c>
      <c r="F4" s="124" t="s">
        <v>298</v>
      </c>
      <c r="G4" s="123" t="s">
        <v>51</v>
      </c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 t="s">
        <v>117</v>
      </c>
      <c r="U4" s="123"/>
      <c r="V4" s="123"/>
      <c r="W4" s="123" t="s">
        <v>222</v>
      </c>
      <c r="X4" s="123" t="s">
        <v>104</v>
      </c>
      <c r="Y4" s="123"/>
      <c r="Z4" s="129"/>
      <c r="AA4" s="123" t="s">
        <v>46</v>
      </c>
      <c r="AB4" s="123"/>
      <c r="AC4" s="123"/>
      <c r="AD4" s="129"/>
      <c r="AE4" s="125" t="s">
        <v>213</v>
      </c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</row>
    <row r="5" spans="1:247" ht="15" customHeight="1">
      <c r="A5" s="122" t="s">
        <v>147</v>
      </c>
      <c r="B5" s="122" t="s">
        <v>266</v>
      </c>
      <c r="C5" s="122" t="s">
        <v>259</v>
      </c>
      <c r="D5" s="125"/>
      <c r="E5" s="125"/>
      <c r="F5" s="124"/>
      <c r="G5" s="123" t="s">
        <v>91</v>
      </c>
      <c r="H5" s="123" t="s">
        <v>14</v>
      </c>
      <c r="I5" s="123"/>
      <c r="J5" s="123"/>
      <c r="K5" s="126" t="s">
        <v>353</v>
      </c>
      <c r="L5" s="126"/>
      <c r="M5" s="126"/>
      <c r="N5" s="126"/>
      <c r="O5" s="126"/>
      <c r="P5" s="126"/>
      <c r="Q5" s="126"/>
      <c r="R5" s="126"/>
      <c r="S5" s="126"/>
      <c r="T5" s="123" t="s">
        <v>91</v>
      </c>
      <c r="U5" s="123" t="s">
        <v>300</v>
      </c>
      <c r="V5" s="123" t="s">
        <v>221</v>
      </c>
      <c r="W5" s="123"/>
      <c r="X5" s="123" t="s">
        <v>91</v>
      </c>
      <c r="Y5" s="123" t="s">
        <v>239</v>
      </c>
      <c r="Z5" s="123" t="s">
        <v>236</v>
      </c>
      <c r="AA5" s="127" t="s">
        <v>91</v>
      </c>
      <c r="AB5" s="128" t="s">
        <v>354</v>
      </c>
      <c r="AC5" s="128" t="s">
        <v>350</v>
      </c>
      <c r="AD5" s="128" t="s">
        <v>236</v>
      </c>
      <c r="AE5" s="128" t="s">
        <v>91</v>
      </c>
      <c r="AF5" s="128" t="s">
        <v>168</v>
      </c>
      <c r="AG5" s="128"/>
      <c r="AH5" s="128"/>
      <c r="AI5" s="128" t="s">
        <v>140</v>
      </c>
      <c r="AJ5" s="128"/>
      <c r="AK5" s="128"/>
      <c r="AL5" s="128" t="s">
        <v>90</v>
      </c>
      <c r="AM5" s="130" t="s">
        <v>41</v>
      </c>
      <c r="AN5" s="128" t="s">
        <v>177</v>
      </c>
      <c r="AO5" s="128"/>
      <c r="AP5" s="128"/>
      <c r="AQ5" s="128"/>
      <c r="AR5" s="128"/>
      <c r="AS5" s="128"/>
      <c r="AT5" s="128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</row>
    <row r="6" spans="1:247" ht="15" customHeight="1">
      <c r="A6" s="122"/>
      <c r="B6" s="122"/>
      <c r="C6" s="122"/>
      <c r="D6" s="125"/>
      <c r="E6" s="125"/>
      <c r="F6" s="124"/>
      <c r="G6" s="123"/>
      <c r="H6" s="123" t="s">
        <v>209</v>
      </c>
      <c r="I6" s="123" t="s">
        <v>300</v>
      </c>
      <c r="J6" s="123" t="s">
        <v>221</v>
      </c>
      <c r="K6" s="126" t="s">
        <v>209</v>
      </c>
      <c r="L6" s="123" t="s">
        <v>70</v>
      </c>
      <c r="M6" s="123" t="s">
        <v>122</v>
      </c>
      <c r="N6" s="123" t="s">
        <v>13</v>
      </c>
      <c r="O6" s="123" t="s">
        <v>291</v>
      </c>
      <c r="P6" s="123" t="s">
        <v>174</v>
      </c>
      <c r="Q6" s="123" t="s">
        <v>217</v>
      </c>
      <c r="R6" s="123" t="s">
        <v>61</v>
      </c>
      <c r="S6" s="123" t="s">
        <v>236</v>
      </c>
      <c r="T6" s="123"/>
      <c r="U6" s="123"/>
      <c r="V6" s="123"/>
      <c r="W6" s="123"/>
      <c r="X6" s="123"/>
      <c r="Y6" s="123"/>
      <c r="Z6" s="123"/>
      <c r="AA6" s="123"/>
      <c r="AB6" s="125"/>
      <c r="AC6" s="125"/>
      <c r="AD6" s="125"/>
      <c r="AE6" s="125"/>
      <c r="AF6" s="125" t="s">
        <v>209</v>
      </c>
      <c r="AG6" s="125" t="s">
        <v>300</v>
      </c>
      <c r="AH6" s="125" t="s">
        <v>221</v>
      </c>
      <c r="AI6" s="125" t="s">
        <v>209</v>
      </c>
      <c r="AJ6" s="125" t="s">
        <v>300</v>
      </c>
      <c r="AK6" s="125" t="s">
        <v>221</v>
      </c>
      <c r="AL6" s="125"/>
      <c r="AM6" s="125"/>
      <c r="AN6" s="130" t="s">
        <v>209</v>
      </c>
      <c r="AO6" s="128" t="s">
        <v>243</v>
      </c>
      <c r="AP6" s="128" t="s">
        <v>311</v>
      </c>
      <c r="AQ6" s="128"/>
      <c r="AR6" s="128"/>
      <c r="AS6" s="128" t="s">
        <v>343</v>
      </c>
      <c r="AT6" s="128" t="s">
        <v>97</v>
      </c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</row>
    <row r="7" spans="1:247" ht="20.25" customHeight="1">
      <c r="A7" s="122"/>
      <c r="B7" s="122"/>
      <c r="C7" s="122"/>
      <c r="D7" s="125"/>
      <c r="E7" s="125"/>
      <c r="F7" s="124"/>
      <c r="G7" s="123"/>
      <c r="H7" s="123"/>
      <c r="I7" s="123"/>
      <c r="J7" s="123"/>
      <c r="K7" s="126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31"/>
      <c r="AO7" s="125"/>
      <c r="AP7" s="62" t="s">
        <v>209</v>
      </c>
      <c r="AQ7" s="62" t="s">
        <v>300</v>
      </c>
      <c r="AR7" s="62" t="s">
        <v>221</v>
      </c>
      <c r="AS7" s="125"/>
      <c r="AT7" s="125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</row>
    <row r="8" spans="1:247" ht="10.5" customHeight="1">
      <c r="A8" s="64" t="s">
        <v>249</v>
      </c>
      <c r="B8" s="64" t="s">
        <v>249</v>
      </c>
      <c r="C8" s="64" t="s">
        <v>249</v>
      </c>
      <c r="D8" s="64" t="s">
        <v>249</v>
      </c>
      <c r="E8" s="64" t="s">
        <v>249</v>
      </c>
      <c r="F8" s="65">
        <v>1</v>
      </c>
      <c r="G8" s="65">
        <f t="shared" ref="G8:AT8" si="0">F8+1</f>
        <v>2</v>
      </c>
      <c r="H8" s="65">
        <f t="shared" si="0"/>
        <v>3</v>
      </c>
      <c r="I8" s="65">
        <f t="shared" si="0"/>
        <v>4</v>
      </c>
      <c r="J8" s="65">
        <f t="shared" si="0"/>
        <v>5</v>
      </c>
      <c r="K8" s="65">
        <f t="shared" si="0"/>
        <v>6</v>
      </c>
      <c r="L8" s="65">
        <f t="shared" si="0"/>
        <v>7</v>
      </c>
      <c r="M8" s="65">
        <f t="shared" si="0"/>
        <v>8</v>
      </c>
      <c r="N8" s="65">
        <f t="shared" si="0"/>
        <v>9</v>
      </c>
      <c r="O8" s="65">
        <f t="shared" si="0"/>
        <v>10</v>
      </c>
      <c r="P8" s="65">
        <f t="shared" si="0"/>
        <v>11</v>
      </c>
      <c r="Q8" s="65">
        <f t="shared" si="0"/>
        <v>12</v>
      </c>
      <c r="R8" s="65">
        <f t="shared" si="0"/>
        <v>13</v>
      </c>
      <c r="S8" s="65">
        <f t="shared" si="0"/>
        <v>14</v>
      </c>
      <c r="T8" s="65">
        <f t="shared" si="0"/>
        <v>15</v>
      </c>
      <c r="U8" s="65">
        <f t="shared" si="0"/>
        <v>16</v>
      </c>
      <c r="V8" s="65">
        <f t="shared" si="0"/>
        <v>17</v>
      </c>
      <c r="W8" s="65">
        <f t="shared" si="0"/>
        <v>18</v>
      </c>
      <c r="X8" s="65">
        <f t="shared" si="0"/>
        <v>19</v>
      </c>
      <c r="Y8" s="65">
        <f t="shared" si="0"/>
        <v>20</v>
      </c>
      <c r="Z8" s="65">
        <f t="shared" si="0"/>
        <v>21</v>
      </c>
      <c r="AA8" s="65">
        <f t="shared" si="0"/>
        <v>22</v>
      </c>
      <c r="AB8" s="65">
        <f t="shared" si="0"/>
        <v>23</v>
      </c>
      <c r="AC8" s="65">
        <f t="shared" si="0"/>
        <v>24</v>
      </c>
      <c r="AD8" s="65">
        <f t="shared" si="0"/>
        <v>25</v>
      </c>
      <c r="AE8" s="65">
        <f t="shared" si="0"/>
        <v>26</v>
      </c>
      <c r="AF8" s="65">
        <f t="shared" si="0"/>
        <v>27</v>
      </c>
      <c r="AG8" s="65">
        <f t="shared" si="0"/>
        <v>28</v>
      </c>
      <c r="AH8" s="65">
        <f t="shared" si="0"/>
        <v>29</v>
      </c>
      <c r="AI8" s="65">
        <f t="shared" si="0"/>
        <v>30</v>
      </c>
      <c r="AJ8" s="65">
        <f t="shared" si="0"/>
        <v>31</v>
      </c>
      <c r="AK8" s="65">
        <f t="shared" si="0"/>
        <v>32</v>
      </c>
      <c r="AL8" s="65">
        <f t="shared" si="0"/>
        <v>33</v>
      </c>
      <c r="AM8" s="65">
        <f t="shared" si="0"/>
        <v>34</v>
      </c>
      <c r="AN8" s="65">
        <f t="shared" si="0"/>
        <v>35</v>
      </c>
      <c r="AO8" s="66">
        <f t="shared" si="0"/>
        <v>36</v>
      </c>
      <c r="AP8" s="66">
        <f t="shared" si="0"/>
        <v>37</v>
      </c>
      <c r="AQ8" s="65">
        <f t="shared" si="0"/>
        <v>38</v>
      </c>
      <c r="AR8" s="65">
        <f t="shared" si="0"/>
        <v>39</v>
      </c>
      <c r="AS8" s="65">
        <f t="shared" si="0"/>
        <v>40</v>
      </c>
      <c r="AT8" s="65">
        <f t="shared" si="0"/>
        <v>41</v>
      </c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</row>
    <row r="9" spans="1:247" ht="27" customHeight="1">
      <c r="A9" s="110"/>
      <c r="B9" s="109"/>
      <c r="C9" s="108"/>
      <c r="D9" s="104"/>
      <c r="E9" s="104" t="s">
        <v>91</v>
      </c>
      <c r="F9" s="97">
        <v>374.37</v>
      </c>
      <c r="G9" s="105">
        <v>374.37</v>
      </c>
      <c r="H9" s="105">
        <v>374.37</v>
      </c>
      <c r="I9" s="105">
        <v>374.37</v>
      </c>
      <c r="J9" s="105">
        <v>0</v>
      </c>
      <c r="K9" s="103">
        <v>0</v>
      </c>
      <c r="L9" s="97">
        <v>0</v>
      </c>
      <c r="M9" s="105">
        <v>0</v>
      </c>
      <c r="N9" s="105">
        <v>0</v>
      </c>
      <c r="O9" s="105">
        <v>0</v>
      </c>
      <c r="P9" s="105">
        <v>0</v>
      </c>
      <c r="Q9" s="105">
        <v>0</v>
      </c>
      <c r="R9" s="105">
        <v>0</v>
      </c>
      <c r="S9" s="103">
        <v>0</v>
      </c>
      <c r="T9" s="97">
        <v>0</v>
      </c>
      <c r="U9" s="105">
        <v>0</v>
      </c>
      <c r="V9" s="103">
        <v>0</v>
      </c>
      <c r="W9" s="97">
        <v>0</v>
      </c>
      <c r="X9" s="103">
        <v>0</v>
      </c>
      <c r="Y9" s="97">
        <v>0</v>
      </c>
      <c r="Z9" s="105">
        <v>0</v>
      </c>
      <c r="AA9" s="105">
        <v>0</v>
      </c>
      <c r="AB9" s="105">
        <v>0</v>
      </c>
      <c r="AC9" s="105">
        <v>0</v>
      </c>
      <c r="AD9" s="105">
        <v>0</v>
      </c>
      <c r="AE9" s="105">
        <v>0</v>
      </c>
      <c r="AF9" s="103">
        <v>0</v>
      </c>
      <c r="AG9" s="97">
        <v>0</v>
      </c>
      <c r="AH9" s="103">
        <v>0</v>
      </c>
      <c r="AI9" s="106">
        <v>0</v>
      </c>
      <c r="AJ9" s="106">
        <v>0</v>
      </c>
      <c r="AK9" s="97">
        <v>0</v>
      </c>
      <c r="AL9" s="105">
        <v>0</v>
      </c>
      <c r="AM9" s="105">
        <v>0</v>
      </c>
      <c r="AN9" s="105">
        <v>0</v>
      </c>
      <c r="AO9" s="105">
        <v>0</v>
      </c>
      <c r="AP9" s="97">
        <v>0</v>
      </c>
      <c r="AQ9" s="105">
        <v>0</v>
      </c>
      <c r="AR9" s="103">
        <v>0</v>
      </c>
      <c r="AS9" s="106">
        <v>0</v>
      </c>
      <c r="AT9" s="97">
        <v>0</v>
      </c>
      <c r="AU9" s="1"/>
      <c r="AV9" s="1"/>
      <c r="AW9" s="107"/>
      <c r="AX9" s="107"/>
      <c r="AY9" s="107"/>
      <c r="AZ9" s="107"/>
      <c r="BA9" s="89"/>
      <c r="BB9" s="89"/>
      <c r="BC9" s="89"/>
      <c r="BD9" s="89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</row>
    <row r="10" spans="1:247" ht="27" customHeight="1">
      <c r="A10" s="110"/>
      <c r="B10" s="109"/>
      <c r="C10" s="108"/>
      <c r="D10" s="104" t="s">
        <v>121</v>
      </c>
      <c r="E10" s="104" t="s">
        <v>40</v>
      </c>
      <c r="F10" s="97">
        <v>374.37</v>
      </c>
      <c r="G10" s="105">
        <v>374.37</v>
      </c>
      <c r="H10" s="105">
        <v>374.37</v>
      </c>
      <c r="I10" s="105">
        <v>374.37</v>
      </c>
      <c r="J10" s="105">
        <v>0</v>
      </c>
      <c r="K10" s="103">
        <v>0</v>
      </c>
      <c r="L10" s="97">
        <v>0</v>
      </c>
      <c r="M10" s="105">
        <v>0</v>
      </c>
      <c r="N10" s="105">
        <v>0</v>
      </c>
      <c r="O10" s="105">
        <v>0</v>
      </c>
      <c r="P10" s="105">
        <v>0</v>
      </c>
      <c r="Q10" s="105">
        <v>0</v>
      </c>
      <c r="R10" s="105">
        <v>0</v>
      </c>
      <c r="S10" s="103">
        <v>0</v>
      </c>
      <c r="T10" s="97">
        <v>0</v>
      </c>
      <c r="U10" s="105">
        <v>0</v>
      </c>
      <c r="V10" s="103">
        <v>0</v>
      </c>
      <c r="W10" s="97">
        <v>0</v>
      </c>
      <c r="X10" s="103">
        <v>0</v>
      </c>
      <c r="Y10" s="97">
        <v>0</v>
      </c>
      <c r="Z10" s="105">
        <v>0</v>
      </c>
      <c r="AA10" s="105">
        <v>0</v>
      </c>
      <c r="AB10" s="105">
        <v>0</v>
      </c>
      <c r="AC10" s="105">
        <v>0</v>
      </c>
      <c r="AD10" s="105">
        <v>0</v>
      </c>
      <c r="AE10" s="105">
        <v>0</v>
      </c>
      <c r="AF10" s="103">
        <v>0</v>
      </c>
      <c r="AG10" s="97">
        <v>0</v>
      </c>
      <c r="AH10" s="103">
        <v>0</v>
      </c>
      <c r="AI10" s="106">
        <v>0</v>
      </c>
      <c r="AJ10" s="106">
        <v>0</v>
      </c>
      <c r="AK10" s="97">
        <v>0</v>
      </c>
      <c r="AL10" s="105">
        <v>0</v>
      </c>
      <c r="AM10" s="105">
        <v>0</v>
      </c>
      <c r="AN10" s="105">
        <v>0</v>
      </c>
      <c r="AO10" s="105">
        <v>0</v>
      </c>
      <c r="AP10" s="97">
        <v>0</v>
      </c>
      <c r="AQ10" s="105">
        <v>0</v>
      </c>
      <c r="AR10" s="103">
        <v>0</v>
      </c>
      <c r="AS10" s="106">
        <v>0</v>
      </c>
      <c r="AT10" s="97">
        <v>0</v>
      </c>
      <c r="AW10" s="107"/>
      <c r="AX10" s="107"/>
      <c r="AY10" s="107"/>
      <c r="AZ10" s="107"/>
      <c r="BA10" s="89"/>
      <c r="BB10" s="89"/>
      <c r="BC10" s="89"/>
      <c r="BD10" s="89"/>
    </row>
    <row r="11" spans="1:247" ht="27" customHeight="1">
      <c r="A11" s="110"/>
      <c r="B11" s="109"/>
      <c r="C11" s="108"/>
      <c r="D11" s="104" t="s">
        <v>276</v>
      </c>
      <c r="E11" s="104" t="s">
        <v>105</v>
      </c>
      <c r="F11" s="97">
        <v>374.37</v>
      </c>
      <c r="G11" s="105">
        <v>374.37</v>
      </c>
      <c r="H11" s="105">
        <v>374.37</v>
      </c>
      <c r="I11" s="105">
        <v>374.37</v>
      </c>
      <c r="J11" s="105">
        <v>0</v>
      </c>
      <c r="K11" s="103">
        <v>0</v>
      </c>
      <c r="L11" s="97">
        <v>0</v>
      </c>
      <c r="M11" s="105">
        <v>0</v>
      </c>
      <c r="N11" s="105">
        <v>0</v>
      </c>
      <c r="O11" s="105">
        <v>0</v>
      </c>
      <c r="P11" s="105">
        <v>0</v>
      </c>
      <c r="Q11" s="105">
        <v>0</v>
      </c>
      <c r="R11" s="105">
        <v>0</v>
      </c>
      <c r="S11" s="103">
        <v>0</v>
      </c>
      <c r="T11" s="97">
        <v>0</v>
      </c>
      <c r="U11" s="105">
        <v>0</v>
      </c>
      <c r="V11" s="103">
        <v>0</v>
      </c>
      <c r="W11" s="97">
        <v>0</v>
      </c>
      <c r="X11" s="103">
        <v>0</v>
      </c>
      <c r="Y11" s="97">
        <v>0</v>
      </c>
      <c r="Z11" s="105">
        <v>0</v>
      </c>
      <c r="AA11" s="105">
        <v>0</v>
      </c>
      <c r="AB11" s="105">
        <v>0</v>
      </c>
      <c r="AC11" s="105">
        <v>0</v>
      </c>
      <c r="AD11" s="105">
        <v>0</v>
      </c>
      <c r="AE11" s="105">
        <v>0</v>
      </c>
      <c r="AF11" s="103">
        <v>0</v>
      </c>
      <c r="AG11" s="97">
        <v>0</v>
      </c>
      <c r="AH11" s="103">
        <v>0</v>
      </c>
      <c r="AI11" s="106">
        <v>0</v>
      </c>
      <c r="AJ11" s="106">
        <v>0</v>
      </c>
      <c r="AK11" s="97">
        <v>0</v>
      </c>
      <c r="AL11" s="105">
        <v>0</v>
      </c>
      <c r="AM11" s="105">
        <v>0</v>
      </c>
      <c r="AN11" s="105">
        <v>0</v>
      </c>
      <c r="AO11" s="105">
        <v>0</v>
      </c>
      <c r="AP11" s="97">
        <v>0</v>
      </c>
      <c r="AQ11" s="105">
        <v>0</v>
      </c>
      <c r="AR11" s="103">
        <v>0</v>
      </c>
      <c r="AS11" s="106">
        <v>0</v>
      </c>
      <c r="AT11" s="97">
        <v>0</v>
      </c>
      <c r="AW11" s="107"/>
      <c r="AX11" s="107"/>
      <c r="AY11" s="107"/>
      <c r="AZ11" s="107"/>
      <c r="BA11" s="89"/>
      <c r="BB11" s="89"/>
      <c r="BC11" s="89"/>
      <c r="BD11" s="89"/>
    </row>
    <row r="12" spans="1:247" ht="27" customHeight="1">
      <c r="A12" s="110" t="s">
        <v>380</v>
      </c>
      <c r="B12" s="109"/>
      <c r="C12" s="108"/>
      <c r="D12" s="104"/>
      <c r="E12" s="104" t="s">
        <v>10</v>
      </c>
      <c r="F12" s="97">
        <v>298.95999999999998</v>
      </c>
      <c r="G12" s="105">
        <v>298.95999999999998</v>
      </c>
      <c r="H12" s="105">
        <v>298.95999999999998</v>
      </c>
      <c r="I12" s="105">
        <v>298.95999999999998</v>
      </c>
      <c r="J12" s="105">
        <v>0</v>
      </c>
      <c r="K12" s="103">
        <v>0</v>
      </c>
      <c r="L12" s="97">
        <v>0</v>
      </c>
      <c r="M12" s="105">
        <v>0</v>
      </c>
      <c r="N12" s="105">
        <v>0</v>
      </c>
      <c r="O12" s="105">
        <v>0</v>
      </c>
      <c r="P12" s="105">
        <v>0</v>
      </c>
      <c r="Q12" s="105">
        <v>0</v>
      </c>
      <c r="R12" s="105">
        <v>0</v>
      </c>
      <c r="S12" s="103">
        <v>0</v>
      </c>
      <c r="T12" s="97">
        <v>0</v>
      </c>
      <c r="U12" s="105">
        <v>0</v>
      </c>
      <c r="V12" s="103">
        <v>0</v>
      </c>
      <c r="W12" s="97">
        <v>0</v>
      </c>
      <c r="X12" s="103">
        <v>0</v>
      </c>
      <c r="Y12" s="97">
        <v>0</v>
      </c>
      <c r="Z12" s="105">
        <v>0</v>
      </c>
      <c r="AA12" s="105">
        <v>0</v>
      </c>
      <c r="AB12" s="105">
        <v>0</v>
      </c>
      <c r="AC12" s="105">
        <v>0</v>
      </c>
      <c r="AD12" s="105">
        <v>0</v>
      </c>
      <c r="AE12" s="105">
        <v>0</v>
      </c>
      <c r="AF12" s="103">
        <v>0</v>
      </c>
      <c r="AG12" s="97">
        <v>0</v>
      </c>
      <c r="AH12" s="103">
        <v>0</v>
      </c>
      <c r="AI12" s="106">
        <v>0</v>
      </c>
      <c r="AJ12" s="106">
        <v>0</v>
      </c>
      <c r="AK12" s="97">
        <v>0</v>
      </c>
      <c r="AL12" s="105">
        <v>0</v>
      </c>
      <c r="AM12" s="105">
        <v>0</v>
      </c>
      <c r="AN12" s="105">
        <v>0</v>
      </c>
      <c r="AO12" s="105">
        <v>0</v>
      </c>
      <c r="AP12" s="97">
        <v>0</v>
      </c>
      <c r="AQ12" s="105">
        <v>0</v>
      </c>
      <c r="AR12" s="103">
        <v>0</v>
      </c>
      <c r="AS12" s="106">
        <v>0</v>
      </c>
      <c r="AT12" s="97">
        <v>0</v>
      </c>
      <c r="AW12" s="107"/>
      <c r="AX12" s="107"/>
      <c r="AY12" s="107"/>
      <c r="AZ12" s="107"/>
      <c r="BA12" s="89"/>
      <c r="BB12" s="89"/>
      <c r="BC12" s="89"/>
      <c r="BD12" s="89"/>
    </row>
    <row r="13" spans="1:247" ht="27" customHeight="1">
      <c r="A13" s="110" t="s">
        <v>101</v>
      </c>
      <c r="B13" s="109" t="s">
        <v>100</v>
      </c>
      <c r="C13" s="108"/>
      <c r="D13" s="104"/>
      <c r="E13" s="104" t="s">
        <v>39</v>
      </c>
      <c r="F13" s="97">
        <v>298.95999999999998</v>
      </c>
      <c r="G13" s="105">
        <v>298.95999999999998</v>
      </c>
      <c r="H13" s="105">
        <v>298.95999999999998</v>
      </c>
      <c r="I13" s="105">
        <v>298.95999999999998</v>
      </c>
      <c r="J13" s="105">
        <v>0</v>
      </c>
      <c r="K13" s="103">
        <v>0</v>
      </c>
      <c r="L13" s="97">
        <v>0</v>
      </c>
      <c r="M13" s="105">
        <v>0</v>
      </c>
      <c r="N13" s="105">
        <v>0</v>
      </c>
      <c r="O13" s="105">
        <v>0</v>
      </c>
      <c r="P13" s="105">
        <v>0</v>
      </c>
      <c r="Q13" s="105">
        <v>0</v>
      </c>
      <c r="R13" s="105">
        <v>0</v>
      </c>
      <c r="S13" s="103">
        <v>0</v>
      </c>
      <c r="T13" s="97">
        <v>0</v>
      </c>
      <c r="U13" s="105">
        <v>0</v>
      </c>
      <c r="V13" s="103">
        <v>0</v>
      </c>
      <c r="W13" s="97">
        <v>0</v>
      </c>
      <c r="X13" s="103">
        <v>0</v>
      </c>
      <c r="Y13" s="97">
        <v>0</v>
      </c>
      <c r="Z13" s="105">
        <v>0</v>
      </c>
      <c r="AA13" s="105">
        <v>0</v>
      </c>
      <c r="AB13" s="105">
        <v>0</v>
      </c>
      <c r="AC13" s="105">
        <v>0</v>
      </c>
      <c r="AD13" s="105">
        <v>0</v>
      </c>
      <c r="AE13" s="105">
        <v>0</v>
      </c>
      <c r="AF13" s="103">
        <v>0</v>
      </c>
      <c r="AG13" s="97">
        <v>0</v>
      </c>
      <c r="AH13" s="103">
        <v>0</v>
      </c>
      <c r="AI13" s="106">
        <v>0</v>
      </c>
      <c r="AJ13" s="106">
        <v>0</v>
      </c>
      <c r="AK13" s="97">
        <v>0</v>
      </c>
      <c r="AL13" s="105">
        <v>0</v>
      </c>
      <c r="AM13" s="105">
        <v>0</v>
      </c>
      <c r="AN13" s="105">
        <v>0</v>
      </c>
      <c r="AO13" s="105">
        <v>0</v>
      </c>
      <c r="AP13" s="97">
        <v>0</v>
      </c>
      <c r="AQ13" s="105">
        <v>0</v>
      </c>
      <c r="AR13" s="103">
        <v>0</v>
      </c>
      <c r="AS13" s="106">
        <v>0</v>
      </c>
      <c r="AT13" s="97">
        <v>0</v>
      </c>
      <c r="AW13" s="107"/>
      <c r="AX13" s="107"/>
      <c r="AY13" s="107"/>
      <c r="AZ13" s="107"/>
      <c r="BA13" s="89"/>
      <c r="BB13" s="89"/>
      <c r="BC13" s="89"/>
      <c r="BD13" s="89"/>
    </row>
    <row r="14" spans="1:247" ht="27" customHeight="1">
      <c r="A14" s="110" t="s">
        <v>232</v>
      </c>
      <c r="B14" s="109" t="s">
        <v>338</v>
      </c>
      <c r="C14" s="108" t="s">
        <v>290</v>
      </c>
      <c r="D14" s="104" t="s">
        <v>201</v>
      </c>
      <c r="E14" s="104" t="s">
        <v>6</v>
      </c>
      <c r="F14" s="97">
        <v>268.39</v>
      </c>
      <c r="G14" s="105">
        <v>268.39</v>
      </c>
      <c r="H14" s="105">
        <v>268.39</v>
      </c>
      <c r="I14" s="105">
        <v>268.39</v>
      </c>
      <c r="J14" s="105">
        <v>0</v>
      </c>
      <c r="K14" s="103">
        <v>0</v>
      </c>
      <c r="L14" s="97">
        <v>0</v>
      </c>
      <c r="M14" s="105">
        <v>0</v>
      </c>
      <c r="N14" s="105">
        <v>0</v>
      </c>
      <c r="O14" s="105">
        <v>0</v>
      </c>
      <c r="P14" s="105">
        <v>0</v>
      </c>
      <c r="Q14" s="105">
        <v>0</v>
      </c>
      <c r="R14" s="105">
        <v>0</v>
      </c>
      <c r="S14" s="103">
        <v>0</v>
      </c>
      <c r="T14" s="97">
        <v>0</v>
      </c>
      <c r="U14" s="105">
        <v>0</v>
      </c>
      <c r="V14" s="103">
        <v>0</v>
      </c>
      <c r="W14" s="97">
        <v>0</v>
      </c>
      <c r="X14" s="103">
        <v>0</v>
      </c>
      <c r="Y14" s="97">
        <v>0</v>
      </c>
      <c r="Z14" s="105">
        <v>0</v>
      </c>
      <c r="AA14" s="105">
        <v>0</v>
      </c>
      <c r="AB14" s="105">
        <v>0</v>
      </c>
      <c r="AC14" s="105">
        <v>0</v>
      </c>
      <c r="AD14" s="105">
        <v>0</v>
      </c>
      <c r="AE14" s="105">
        <v>0</v>
      </c>
      <c r="AF14" s="103">
        <v>0</v>
      </c>
      <c r="AG14" s="97">
        <v>0</v>
      </c>
      <c r="AH14" s="103">
        <v>0</v>
      </c>
      <c r="AI14" s="106">
        <v>0</v>
      </c>
      <c r="AJ14" s="106">
        <v>0</v>
      </c>
      <c r="AK14" s="97">
        <v>0</v>
      </c>
      <c r="AL14" s="105">
        <v>0</v>
      </c>
      <c r="AM14" s="105">
        <v>0</v>
      </c>
      <c r="AN14" s="105">
        <v>0</v>
      </c>
      <c r="AO14" s="105">
        <v>0</v>
      </c>
      <c r="AP14" s="97">
        <v>0</v>
      </c>
      <c r="AQ14" s="105">
        <v>0</v>
      </c>
      <c r="AR14" s="103">
        <v>0</v>
      </c>
      <c r="AS14" s="106">
        <v>0</v>
      </c>
      <c r="AT14" s="97">
        <v>0</v>
      </c>
      <c r="AW14" s="107" t="s">
        <v>183</v>
      </c>
      <c r="AX14" s="107" t="s">
        <v>165</v>
      </c>
      <c r="AY14" s="107">
        <v>20103</v>
      </c>
      <c r="AZ14" s="107" t="s">
        <v>72</v>
      </c>
      <c r="BA14" s="89" t="s">
        <v>121</v>
      </c>
      <c r="BB14" s="89" t="s">
        <v>349</v>
      </c>
      <c r="BC14" s="89" t="s">
        <v>40</v>
      </c>
      <c r="BD14" s="89" t="s">
        <v>40</v>
      </c>
    </row>
    <row r="15" spans="1:247" ht="27.75" customHeight="1">
      <c r="A15" s="110" t="s">
        <v>232</v>
      </c>
      <c r="B15" s="109" t="s">
        <v>338</v>
      </c>
      <c r="C15" s="108" t="s">
        <v>203</v>
      </c>
      <c r="D15" s="104" t="s">
        <v>289</v>
      </c>
      <c r="E15" s="104" t="s">
        <v>31</v>
      </c>
      <c r="F15" s="97">
        <v>30.57</v>
      </c>
      <c r="G15" s="105">
        <v>30.57</v>
      </c>
      <c r="H15" s="105">
        <v>30.57</v>
      </c>
      <c r="I15" s="105">
        <v>30.57</v>
      </c>
      <c r="J15" s="105">
        <v>0</v>
      </c>
      <c r="K15" s="103">
        <v>0</v>
      </c>
      <c r="L15" s="97">
        <v>0</v>
      </c>
      <c r="M15" s="105">
        <v>0</v>
      </c>
      <c r="N15" s="105">
        <v>0</v>
      </c>
      <c r="O15" s="105">
        <v>0</v>
      </c>
      <c r="P15" s="105">
        <v>0</v>
      </c>
      <c r="Q15" s="105">
        <v>0</v>
      </c>
      <c r="R15" s="105">
        <v>0</v>
      </c>
      <c r="S15" s="103">
        <v>0</v>
      </c>
      <c r="T15" s="97">
        <v>0</v>
      </c>
      <c r="U15" s="105">
        <v>0</v>
      </c>
      <c r="V15" s="103">
        <v>0</v>
      </c>
      <c r="W15" s="97">
        <v>0</v>
      </c>
      <c r="X15" s="103">
        <v>0</v>
      </c>
      <c r="Y15" s="97">
        <v>0</v>
      </c>
      <c r="Z15" s="105">
        <v>0</v>
      </c>
      <c r="AA15" s="105">
        <v>0</v>
      </c>
      <c r="AB15" s="105">
        <v>0</v>
      </c>
      <c r="AC15" s="105">
        <v>0</v>
      </c>
      <c r="AD15" s="105">
        <v>0</v>
      </c>
      <c r="AE15" s="105">
        <v>0</v>
      </c>
      <c r="AF15" s="103">
        <v>0</v>
      </c>
      <c r="AG15" s="97">
        <v>0</v>
      </c>
      <c r="AH15" s="103">
        <v>0</v>
      </c>
      <c r="AI15" s="106">
        <v>0</v>
      </c>
      <c r="AJ15" s="106">
        <v>0</v>
      </c>
      <c r="AK15" s="97">
        <v>0</v>
      </c>
      <c r="AL15" s="105">
        <v>0</v>
      </c>
      <c r="AM15" s="105">
        <v>0</v>
      </c>
      <c r="AN15" s="105">
        <v>0</v>
      </c>
      <c r="AO15" s="105">
        <v>0</v>
      </c>
      <c r="AP15" s="97">
        <v>0</v>
      </c>
      <c r="AQ15" s="105">
        <v>0</v>
      </c>
      <c r="AR15" s="103">
        <v>0</v>
      </c>
      <c r="AS15" s="106">
        <v>0</v>
      </c>
      <c r="AT15" s="97">
        <v>0</v>
      </c>
      <c r="AW15" s="107" t="s">
        <v>215</v>
      </c>
      <c r="AX15" s="107" t="s">
        <v>165</v>
      </c>
      <c r="AY15" s="107">
        <v>20103</v>
      </c>
      <c r="AZ15" s="107" t="s">
        <v>72</v>
      </c>
      <c r="BA15" s="89" t="s">
        <v>121</v>
      </c>
      <c r="BB15" s="89" t="s">
        <v>349</v>
      </c>
      <c r="BC15" s="89" t="s">
        <v>40</v>
      </c>
      <c r="BD15" s="89" t="s">
        <v>40</v>
      </c>
    </row>
    <row r="16" spans="1:247" ht="27" customHeight="1">
      <c r="A16" s="110" t="s">
        <v>92</v>
      </c>
      <c r="B16" s="109"/>
      <c r="C16" s="108"/>
      <c r="D16" s="104"/>
      <c r="E16" s="104" t="s">
        <v>89</v>
      </c>
      <c r="F16" s="97">
        <v>11.96</v>
      </c>
      <c r="G16" s="105">
        <v>11.96</v>
      </c>
      <c r="H16" s="105">
        <v>11.96</v>
      </c>
      <c r="I16" s="105">
        <v>11.96</v>
      </c>
      <c r="J16" s="105">
        <v>0</v>
      </c>
      <c r="K16" s="103">
        <v>0</v>
      </c>
      <c r="L16" s="97">
        <v>0</v>
      </c>
      <c r="M16" s="105">
        <v>0</v>
      </c>
      <c r="N16" s="105">
        <v>0</v>
      </c>
      <c r="O16" s="105">
        <v>0</v>
      </c>
      <c r="P16" s="105">
        <v>0</v>
      </c>
      <c r="Q16" s="105">
        <v>0</v>
      </c>
      <c r="R16" s="105">
        <v>0</v>
      </c>
      <c r="S16" s="103">
        <v>0</v>
      </c>
      <c r="T16" s="97">
        <v>0</v>
      </c>
      <c r="U16" s="105">
        <v>0</v>
      </c>
      <c r="V16" s="103">
        <v>0</v>
      </c>
      <c r="W16" s="97">
        <v>0</v>
      </c>
      <c r="X16" s="103">
        <v>0</v>
      </c>
      <c r="Y16" s="97">
        <v>0</v>
      </c>
      <c r="Z16" s="105">
        <v>0</v>
      </c>
      <c r="AA16" s="105">
        <v>0</v>
      </c>
      <c r="AB16" s="105">
        <v>0</v>
      </c>
      <c r="AC16" s="105">
        <v>0</v>
      </c>
      <c r="AD16" s="105">
        <v>0</v>
      </c>
      <c r="AE16" s="105">
        <v>0</v>
      </c>
      <c r="AF16" s="103">
        <v>0</v>
      </c>
      <c r="AG16" s="97">
        <v>0</v>
      </c>
      <c r="AH16" s="103">
        <v>0</v>
      </c>
      <c r="AI16" s="106">
        <v>0</v>
      </c>
      <c r="AJ16" s="106">
        <v>0</v>
      </c>
      <c r="AK16" s="97">
        <v>0</v>
      </c>
      <c r="AL16" s="105">
        <v>0</v>
      </c>
      <c r="AM16" s="105">
        <v>0</v>
      </c>
      <c r="AN16" s="105">
        <v>0</v>
      </c>
      <c r="AO16" s="105">
        <v>0</v>
      </c>
      <c r="AP16" s="97">
        <v>0</v>
      </c>
      <c r="AQ16" s="105">
        <v>0</v>
      </c>
      <c r="AR16" s="103">
        <v>0</v>
      </c>
      <c r="AS16" s="106">
        <v>0</v>
      </c>
      <c r="AT16" s="97">
        <v>0</v>
      </c>
      <c r="AW16" s="107"/>
      <c r="AX16" s="107"/>
      <c r="AY16" s="107"/>
      <c r="AZ16" s="107"/>
      <c r="BA16" s="89"/>
      <c r="BB16" s="89"/>
      <c r="BC16" s="89"/>
      <c r="BD16" s="89"/>
    </row>
    <row r="17" spans="1:60" ht="27" customHeight="1">
      <c r="A17" s="110" t="s">
        <v>200</v>
      </c>
      <c r="B17" s="109" t="s">
        <v>288</v>
      </c>
      <c r="C17" s="108"/>
      <c r="D17" s="104"/>
      <c r="E17" s="104" t="s">
        <v>99</v>
      </c>
      <c r="F17" s="97">
        <v>11.96</v>
      </c>
      <c r="G17" s="105">
        <v>11.96</v>
      </c>
      <c r="H17" s="105">
        <v>11.96</v>
      </c>
      <c r="I17" s="105">
        <v>11.96</v>
      </c>
      <c r="J17" s="105">
        <v>0</v>
      </c>
      <c r="K17" s="103">
        <v>0</v>
      </c>
      <c r="L17" s="97">
        <v>0</v>
      </c>
      <c r="M17" s="105">
        <v>0</v>
      </c>
      <c r="N17" s="105">
        <v>0</v>
      </c>
      <c r="O17" s="105">
        <v>0</v>
      </c>
      <c r="P17" s="105">
        <v>0</v>
      </c>
      <c r="Q17" s="105">
        <v>0</v>
      </c>
      <c r="R17" s="105">
        <v>0</v>
      </c>
      <c r="S17" s="103">
        <v>0</v>
      </c>
      <c r="T17" s="97">
        <v>0</v>
      </c>
      <c r="U17" s="105">
        <v>0</v>
      </c>
      <c r="V17" s="103">
        <v>0</v>
      </c>
      <c r="W17" s="97">
        <v>0</v>
      </c>
      <c r="X17" s="103">
        <v>0</v>
      </c>
      <c r="Y17" s="97">
        <v>0</v>
      </c>
      <c r="Z17" s="105">
        <v>0</v>
      </c>
      <c r="AA17" s="105">
        <v>0</v>
      </c>
      <c r="AB17" s="105">
        <v>0</v>
      </c>
      <c r="AC17" s="105">
        <v>0</v>
      </c>
      <c r="AD17" s="105">
        <v>0</v>
      </c>
      <c r="AE17" s="105">
        <v>0</v>
      </c>
      <c r="AF17" s="103">
        <v>0</v>
      </c>
      <c r="AG17" s="97">
        <v>0</v>
      </c>
      <c r="AH17" s="103">
        <v>0</v>
      </c>
      <c r="AI17" s="106">
        <v>0</v>
      </c>
      <c r="AJ17" s="106">
        <v>0</v>
      </c>
      <c r="AK17" s="97">
        <v>0</v>
      </c>
      <c r="AL17" s="105">
        <v>0</v>
      </c>
      <c r="AM17" s="105">
        <v>0</v>
      </c>
      <c r="AN17" s="105">
        <v>0</v>
      </c>
      <c r="AO17" s="105">
        <v>0</v>
      </c>
      <c r="AP17" s="97">
        <v>0</v>
      </c>
      <c r="AQ17" s="105">
        <v>0</v>
      </c>
      <c r="AR17" s="103">
        <v>0</v>
      </c>
      <c r="AS17" s="106">
        <v>0</v>
      </c>
      <c r="AT17" s="97">
        <v>0</v>
      </c>
      <c r="AW17" s="107"/>
      <c r="AX17" s="107"/>
      <c r="AY17" s="107"/>
      <c r="AZ17" s="107"/>
      <c r="BA17" s="89"/>
      <c r="BB17" s="89"/>
      <c r="BC17" s="89"/>
      <c r="BD17" s="89"/>
    </row>
    <row r="18" spans="1:60" ht="27" customHeight="1">
      <c r="A18" s="110" t="s">
        <v>131</v>
      </c>
      <c r="B18" s="109" t="s">
        <v>146</v>
      </c>
      <c r="C18" s="108" t="s">
        <v>290</v>
      </c>
      <c r="D18" s="104" t="s">
        <v>153</v>
      </c>
      <c r="E18" s="104" t="s">
        <v>342</v>
      </c>
      <c r="F18" s="97">
        <v>11.96</v>
      </c>
      <c r="G18" s="105">
        <v>11.96</v>
      </c>
      <c r="H18" s="105">
        <v>11.96</v>
      </c>
      <c r="I18" s="105">
        <v>11.96</v>
      </c>
      <c r="J18" s="105">
        <v>0</v>
      </c>
      <c r="K18" s="103">
        <v>0</v>
      </c>
      <c r="L18" s="97">
        <v>0</v>
      </c>
      <c r="M18" s="105">
        <v>0</v>
      </c>
      <c r="N18" s="105">
        <v>0</v>
      </c>
      <c r="O18" s="105">
        <v>0</v>
      </c>
      <c r="P18" s="105">
        <v>0</v>
      </c>
      <c r="Q18" s="105">
        <v>0</v>
      </c>
      <c r="R18" s="105">
        <v>0</v>
      </c>
      <c r="S18" s="103">
        <v>0</v>
      </c>
      <c r="T18" s="97">
        <v>0</v>
      </c>
      <c r="U18" s="105">
        <v>0</v>
      </c>
      <c r="V18" s="103">
        <v>0</v>
      </c>
      <c r="W18" s="97">
        <v>0</v>
      </c>
      <c r="X18" s="103">
        <v>0</v>
      </c>
      <c r="Y18" s="97">
        <v>0</v>
      </c>
      <c r="Z18" s="105">
        <v>0</v>
      </c>
      <c r="AA18" s="105">
        <v>0</v>
      </c>
      <c r="AB18" s="105">
        <v>0</v>
      </c>
      <c r="AC18" s="105">
        <v>0</v>
      </c>
      <c r="AD18" s="105">
        <v>0</v>
      </c>
      <c r="AE18" s="105">
        <v>0</v>
      </c>
      <c r="AF18" s="103">
        <v>0</v>
      </c>
      <c r="AG18" s="97">
        <v>0</v>
      </c>
      <c r="AH18" s="103">
        <v>0</v>
      </c>
      <c r="AI18" s="106">
        <v>0</v>
      </c>
      <c r="AJ18" s="106">
        <v>0</v>
      </c>
      <c r="AK18" s="97">
        <v>0</v>
      </c>
      <c r="AL18" s="105">
        <v>0</v>
      </c>
      <c r="AM18" s="105">
        <v>0</v>
      </c>
      <c r="AN18" s="105">
        <v>0</v>
      </c>
      <c r="AO18" s="105">
        <v>0</v>
      </c>
      <c r="AP18" s="97">
        <v>0</v>
      </c>
      <c r="AQ18" s="105">
        <v>0</v>
      </c>
      <c r="AR18" s="103">
        <v>0</v>
      </c>
      <c r="AS18" s="106">
        <v>0</v>
      </c>
      <c r="AT18" s="97">
        <v>0</v>
      </c>
      <c r="AW18" s="107" t="s">
        <v>50</v>
      </c>
      <c r="AX18" s="107" t="s">
        <v>64</v>
      </c>
      <c r="AY18" s="107">
        <v>20805</v>
      </c>
      <c r="AZ18" s="107" t="s">
        <v>261</v>
      </c>
      <c r="BA18" s="89" t="s">
        <v>121</v>
      </c>
      <c r="BB18" s="89" t="s">
        <v>349</v>
      </c>
      <c r="BC18" s="89" t="s">
        <v>40</v>
      </c>
      <c r="BD18" s="89" t="s">
        <v>40</v>
      </c>
    </row>
    <row r="19" spans="1:60" ht="27" customHeight="1">
      <c r="A19" s="110" t="s">
        <v>164</v>
      </c>
      <c r="B19" s="109"/>
      <c r="C19" s="108"/>
      <c r="D19" s="104"/>
      <c r="E19" s="104" t="s">
        <v>359</v>
      </c>
      <c r="F19" s="97">
        <v>32.6</v>
      </c>
      <c r="G19" s="105">
        <v>32.6</v>
      </c>
      <c r="H19" s="105">
        <v>32.6</v>
      </c>
      <c r="I19" s="105">
        <v>32.6</v>
      </c>
      <c r="J19" s="105">
        <v>0</v>
      </c>
      <c r="K19" s="103">
        <v>0</v>
      </c>
      <c r="L19" s="97">
        <v>0</v>
      </c>
      <c r="M19" s="105">
        <v>0</v>
      </c>
      <c r="N19" s="105">
        <v>0</v>
      </c>
      <c r="O19" s="105">
        <v>0</v>
      </c>
      <c r="P19" s="105">
        <v>0</v>
      </c>
      <c r="Q19" s="105">
        <v>0</v>
      </c>
      <c r="R19" s="105">
        <v>0</v>
      </c>
      <c r="S19" s="103">
        <v>0</v>
      </c>
      <c r="T19" s="97">
        <v>0</v>
      </c>
      <c r="U19" s="105">
        <v>0</v>
      </c>
      <c r="V19" s="103">
        <v>0</v>
      </c>
      <c r="W19" s="97">
        <v>0</v>
      </c>
      <c r="X19" s="103">
        <v>0</v>
      </c>
      <c r="Y19" s="97">
        <v>0</v>
      </c>
      <c r="Z19" s="105">
        <v>0</v>
      </c>
      <c r="AA19" s="105">
        <v>0</v>
      </c>
      <c r="AB19" s="105">
        <v>0</v>
      </c>
      <c r="AC19" s="105">
        <v>0</v>
      </c>
      <c r="AD19" s="105">
        <v>0</v>
      </c>
      <c r="AE19" s="105">
        <v>0</v>
      </c>
      <c r="AF19" s="103">
        <v>0</v>
      </c>
      <c r="AG19" s="97">
        <v>0</v>
      </c>
      <c r="AH19" s="103">
        <v>0</v>
      </c>
      <c r="AI19" s="106">
        <v>0</v>
      </c>
      <c r="AJ19" s="106">
        <v>0</v>
      </c>
      <c r="AK19" s="97">
        <v>0</v>
      </c>
      <c r="AL19" s="105">
        <v>0</v>
      </c>
      <c r="AM19" s="105">
        <v>0</v>
      </c>
      <c r="AN19" s="105">
        <v>0</v>
      </c>
      <c r="AO19" s="105">
        <v>0</v>
      </c>
      <c r="AP19" s="97">
        <v>0</v>
      </c>
      <c r="AQ19" s="105">
        <v>0</v>
      </c>
      <c r="AR19" s="103">
        <v>0</v>
      </c>
      <c r="AS19" s="106">
        <v>0</v>
      </c>
      <c r="AT19" s="97">
        <v>0</v>
      </c>
      <c r="AW19" s="107"/>
      <c r="AX19" s="107"/>
      <c r="AY19" s="107"/>
      <c r="AZ19" s="107"/>
      <c r="BA19" s="89"/>
      <c r="BB19" s="89"/>
      <c r="BC19" s="89"/>
      <c r="BD19" s="89"/>
    </row>
    <row r="20" spans="1:60" ht="27" customHeight="1">
      <c r="A20" s="110" t="s">
        <v>314</v>
      </c>
      <c r="B20" s="109" t="s">
        <v>227</v>
      </c>
      <c r="C20" s="108"/>
      <c r="D20" s="104"/>
      <c r="E20" s="104" t="s">
        <v>268</v>
      </c>
      <c r="F20" s="97">
        <v>32.6</v>
      </c>
      <c r="G20" s="105">
        <v>32.6</v>
      </c>
      <c r="H20" s="105">
        <v>32.6</v>
      </c>
      <c r="I20" s="105">
        <v>32.6</v>
      </c>
      <c r="J20" s="105">
        <v>0</v>
      </c>
      <c r="K20" s="103">
        <v>0</v>
      </c>
      <c r="L20" s="97">
        <v>0</v>
      </c>
      <c r="M20" s="105">
        <v>0</v>
      </c>
      <c r="N20" s="105">
        <v>0</v>
      </c>
      <c r="O20" s="105">
        <v>0</v>
      </c>
      <c r="P20" s="105">
        <v>0</v>
      </c>
      <c r="Q20" s="105">
        <v>0</v>
      </c>
      <c r="R20" s="105">
        <v>0</v>
      </c>
      <c r="S20" s="103">
        <v>0</v>
      </c>
      <c r="T20" s="97">
        <v>0</v>
      </c>
      <c r="U20" s="105">
        <v>0</v>
      </c>
      <c r="V20" s="103">
        <v>0</v>
      </c>
      <c r="W20" s="97">
        <v>0</v>
      </c>
      <c r="X20" s="103">
        <v>0</v>
      </c>
      <c r="Y20" s="97">
        <v>0</v>
      </c>
      <c r="Z20" s="105">
        <v>0</v>
      </c>
      <c r="AA20" s="105">
        <v>0</v>
      </c>
      <c r="AB20" s="105">
        <v>0</v>
      </c>
      <c r="AC20" s="105">
        <v>0</v>
      </c>
      <c r="AD20" s="105">
        <v>0</v>
      </c>
      <c r="AE20" s="105">
        <v>0</v>
      </c>
      <c r="AF20" s="103">
        <v>0</v>
      </c>
      <c r="AG20" s="97">
        <v>0</v>
      </c>
      <c r="AH20" s="103">
        <v>0</v>
      </c>
      <c r="AI20" s="106">
        <v>0</v>
      </c>
      <c r="AJ20" s="106">
        <v>0</v>
      </c>
      <c r="AK20" s="97">
        <v>0</v>
      </c>
      <c r="AL20" s="105">
        <v>0</v>
      </c>
      <c r="AM20" s="105">
        <v>0</v>
      </c>
      <c r="AN20" s="105">
        <v>0</v>
      </c>
      <c r="AO20" s="105">
        <v>0</v>
      </c>
      <c r="AP20" s="97">
        <v>0</v>
      </c>
      <c r="AQ20" s="105">
        <v>0</v>
      </c>
      <c r="AR20" s="103">
        <v>0</v>
      </c>
      <c r="AS20" s="106">
        <v>0</v>
      </c>
      <c r="AT20" s="97">
        <v>0</v>
      </c>
      <c r="AW20" s="107"/>
      <c r="AX20" s="107"/>
      <c r="AY20" s="107"/>
      <c r="AZ20" s="107"/>
      <c r="BA20" s="89"/>
      <c r="BB20" s="89"/>
      <c r="BC20" s="89"/>
      <c r="BD20" s="89"/>
    </row>
    <row r="21" spans="1:60" ht="27" customHeight="1">
      <c r="A21" s="110" t="s">
        <v>3</v>
      </c>
      <c r="B21" s="109" t="s">
        <v>81</v>
      </c>
      <c r="C21" s="108" t="s">
        <v>290</v>
      </c>
      <c r="D21" s="104" t="s">
        <v>337</v>
      </c>
      <c r="E21" s="104" t="s">
        <v>309</v>
      </c>
      <c r="F21" s="97">
        <v>17.510000000000002</v>
      </c>
      <c r="G21" s="105">
        <v>17.510000000000002</v>
      </c>
      <c r="H21" s="105">
        <v>17.510000000000002</v>
      </c>
      <c r="I21" s="105">
        <v>17.510000000000002</v>
      </c>
      <c r="J21" s="105">
        <v>0</v>
      </c>
      <c r="K21" s="103">
        <v>0</v>
      </c>
      <c r="L21" s="97">
        <v>0</v>
      </c>
      <c r="M21" s="105">
        <v>0</v>
      </c>
      <c r="N21" s="105">
        <v>0</v>
      </c>
      <c r="O21" s="105">
        <v>0</v>
      </c>
      <c r="P21" s="105">
        <v>0</v>
      </c>
      <c r="Q21" s="105">
        <v>0</v>
      </c>
      <c r="R21" s="105">
        <v>0</v>
      </c>
      <c r="S21" s="103">
        <v>0</v>
      </c>
      <c r="T21" s="97">
        <v>0</v>
      </c>
      <c r="U21" s="105">
        <v>0</v>
      </c>
      <c r="V21" s="103">
        <v>0</v>
      </c>
      <c r="W21" s="97">
        <v>0</v>
      </c>
      <c r="X21" s="103">
        <v>0</v>
      </c>
      <c r="Y21" s="97">
        <v>0</v>
      </c>
      <c r="Z21" s="105">
        <v>0</v>
      </c>
      <c r="AA21" s="105">
        <v>0</v>
      </c>
      <c r="AB21" s="105">
        <v>0</v>
      </c>
      <c r="AC21" s="105">
        <v>0</v>
      </c>
      <c r="AD21" s="105">
        <v>0</v>
      </c>
      <c r="AE21" s="105">
        <v>0</v>
      </c>
      <c r="AF21" s="103">
        <v>0</v>
      </c>
      <c r="AG21" s="97">
        <v>0</v>
      </c>
      <c r="AH21" s="103">
        <v>0</v>
      </c>
      <c r="AI21" s="106">
        <v>0</v>
      </c>
      <c r="AJ21" s="106">
        <v>0</v>
      </c>
      <c r="AK21" s="97">
        <v>0</v>
      </c>
      <c r="AL21" s="105">
        <v>0</v>
      </c>
      <c r="AM21" s="105">
        <v>0</v>
      </c>
      <c r="AN21" s="105">
        <v>0</v>
      </c>
      <c r="AO21" s="105">
        <v>0</v>
      </c>
      <c r="AP21" s="97">
        <v>0</v>
      </c>
      <c r="AQ21" s="105">
        <v>0</v>
      </c>
      <c r="AR21" s="103">
        <v>0</v>
      </c>
      <c r="AS21" s="106">
        <v>0</v>
      </c>
      <c r="AT21" s="97">
        <v>0</v>
      </c>
      <c r="AW21" s="107" t="s">
        <v>352</v>
      </c>
      <c r="AX21" s="107" t="s">
        <v>301</v>
      </c>
      <c r="AY21" s="107">
        <v>21011</v>
      </c>
      <c r="AZ21" s="107" t="s">
        <v>63</v>
      </c>
      <c r="BA21" s="89" t="s">
        <v>121</v>
      </c>
      <c r="BB21" s="89" t="s">
        <v>349</v>
      </c>
      <c r="BC21" s="89" t="s">
        <v>40</v>
      </c>
      <c r="BD21" s="89" t="s">
        <v>40</v>
      </c>
      <c r="BH21" s="57"/>
    </row>
    <row r="22" spans="1:60" ht="27" customHeight="1">
      <c r="A22" s="110" t="s">
        <v>3</v>
      </c>
      <c r="B22" s="109" t="s">
        <v>81</v>
      </c>
      <c r="C22" s="108" t="s">
        <v>100</v>
      </c>
      <c r="D22" s="104" t="s">
        <v>150</v>
      </c>
      <c r="E22" s="104" t="s">
        <v>12</v>
      </c>
      <c r="F22" s="97">
        <v>15.09</v>
      </c>
      <c r="G22" s="105">
        <v>15.09</v>
      </c>
      <c r="H22" s="105">
        <v>15.09</v>
      </c>
      <c r="I22" s="105">
        <v>15.09</v>
      </c>
      <c r="J22" s="105">
        <v>0</v>
      </c>
      <c r="K22" s="103">
        <v>0</v>
      </c>
      <c r="L22" s="97">
        <v>0</v>
      </c>
      <c r="M22" s="105">
        <v>0</v>
      </c>
      <c r="N22" s="105">
        <v>0</v>
      </c>
      <c r="O22" s="105">
        <v>0</v>
      </c>
      <c r="P22" s="105">
        <v>0</v>
      </c>
      <c r="Q22" s="105">
        <v>0</v>
      </c>
      <c r="R22" s="105">
        <v>0</v>
      </c>
      <c r="S22" s="103">
        <v>0</v>
      </c>
      <c r="T22" s="97">
        <v>0</v>
      </c>
      <c r="U22" s="105">
        <v>0</v>
      </c>
      <c r="V22" s="103">
        <v>0</v>
      </c>
      <c r="W22" s="97">
        <v>0</v>
      </c>
      <c r="X22" s="103">
        <v>0</v>
      </c>
      <c r="Y22" s="97">
        <v>0</v>
      </c>
      <c r="Z22" s="105">
        <v>0</v>
      </c>
      <c r="AA22" s="105">
        <v>0</v>
      </c>
      <c r="AB22" s="105">
        <v>0</v>
      </c>
      <c r="AC22" s="105">
        <v>0</v>
      </c>
      <c r="AD22" s="105">
        <v>0</v>
      </c>
      <c r="AE22" s="105">
        <v>0</v>
      </c>
      <c r="AF22" s="103">
        <v>0</v>
      </c>
      <c r="AG22" s="97">
        <v>0</v>
      </c>
      <c r="AH22" s="103">
        <v>0</v>
      </c>
      <c r="AI22" s="106">
        <v>0</v>
      </c>
      <c r="AJ22" s="106">
        <v>0</v>
      </c>
      <c r="AK22" s="97">
        <v>0</v>
      </c>
      <c r="AL22" s="105">
        <v>0</v>
      </c>
      <c r="AM22" s="105">
        <v>0</v>
      </c>
      <c r="AN22" s="105">
        <v>0</v>
      </c>
      <c r="AO22" s="105">
        <v>0</v>
      </c>
      <c r="AP22" s="97">
        <v>0</v>
      </c>
      <c r="AQ22" s="105">
        <v>0</v>
      </c>
      <c r="AR22" s="103">
        <v>0</v>
      </c>
      <c r="AS22" s="106">
        <v>0</v>
      </c>
      <c r="AT22" s="97">
        <v>0</v>
      </c>
      <c r="AW22" s="107" t="s">
        <v>126</v>
      </c>
      <c r="AX22" s="107" t="s">
        <v>301</v>
      </c>
      <c r="AY22" s="107">
        <v>21011</v>
      </c>
      <c r="AZ22" s="107" t="s">
        <v>63</v>
      </c>
      <c r="BA22" s="89" t="s">
        <v>121</v>
      </c>
      <c r="BB22" s="89" t="s">
        <v>349</v>
      </c>
      <c r="BC22" s="89" t="s">
        <v>40</v>
      </c>
      <c r="BD22" s="89" t="s">
        <v>40</v>
      </c>
    </row>
    <row r="23" spans="1:60" ht="27" customHeight="1">
      <c r="A23" s="110" t="s">
        <v>75</v>
      </c>
      <c r="B23" s="109"/>
      <c r="C23" s="108"/>
      <c r="D23" s="104"/>
      <c r="E23" s="104" t="s">
        <v>308</v>
      </c>
      <c r="F23" s="97">
        <v>8</v>
      </c>
      <c r="G23" s="105">
        <v>8</v>
      </c>
      <c r="H23" s="105">
        <v>8</v>
      </c>
      <c r="I23" s="105">
        <v>8</v>
      </c>
      <c r="J23" s="105">
        <v>0</v>
      </c>
      <c r="K23" s="103">
        <v>0</v>
      </c>
      <c r="L23" s="97">
        <v>0</v>
      </c>
      <c r="M23" s="105">
        <v>0</v>
      </c>
      <c r="N23" s="105">
        <v>0</v>
      </c>
      <c r="O23" s="105">
        <v>0</v>
      </c>
      <c r="P23" s="105">
        <v>0</v>
      </c>
      <c r="Q23" s="105">
        <v>0</v>
      </c>
      <c r="R23" s="105">
        <v>0</v>
      </c>
      <c r="S23" s="103">
        <v>0</v>
      </c>
      <c r="T23" s="97">
        <v>0</v>
      </c>
      <c r="U23" s="105">
        <v>0</v>
      </c>
      <c r="V23" s="103">
        <v>0</v>
      </c>
      <c r="W23" s="97">
        <v>0</v>
      </c>
      <c r="X23" s="103">
        <v>0</v>
      </c>
      <c r="Y23" s="97">
        <v>0</v>
      </c>
      <c r="Z23" s="105">
        <v>0</v>
      </c>
      <c r="AA23" s="105">
        <v>0</v>
      </c>
      <c r="AB23" s="105">
        <v>0</v>
      </c>
      <c r="AC23" s="105">
        <v>0</v>
      </c>
      <c r="AD23" s="105">
        <v>0</v>
      </c>
      <c r="AE23" s="105">
        <v>0</v>
      </c>
      <c r="AF23" s="103">
        <v>0</v>
      </c>
      <c r="AG23" s="97">
        <v>0</v>
      </c>
      <c r="AH23" s="103">
        <v>0</v>
      </c>
      <c r="AI23" s="106">
        <v>0</v>
      </c>
      <c r="AJ23" s="106">
        <v>0</v>
      </c>
      <c r="AK23" s="97">
        <v>0</v>
      </c>
      <c r="AL23" s="105">
        <v>0</v>
      </c>
      <c r="AM23" s="105">
        <v>0</v>
      </c>
      <c r="AN23" s="105">
        <v>0</v>
      </c>
      <c r="AO23" s="105">
        <v>0</v>
      </c>
      <c r="AP23" s="97">
        <v>0</v>
      </c>
      <c r="AQ23" s="105">
        <v>0</v>
      </c>
      <c r="AR23" s="103">
        <v>0</v>
      </c>
      <c r="AS23" s="106">
        <v>0</v>
      </c>
      <c r="AT23" s="97">
        <v>0</v>
      </c>
      <c r="AW23" s="107"/>
      <c r="AX23" s="107"/>
      <c r="AY23" s="107"/>
      <c r="AZ23" s="107"/>
      <c r="BA23" s="89"/>
      <c r="BB23" s="89"/>
      <c r="BC23" s="89"/>
      <c r="BD23" s="89"/>
    </row>
    <row r="24" spans="1:60" ht="27" customHeight="1">
      <c r="A24" s="110" t="s">
        <v>226</v>
      </c>
      <c r="B24" s="109" t="s">
        <v>288</v>
      </c>
      <c r="C24" s="108"/>
      <c r="D24" s="104"/>
      <c r="E24" s="104" t="s">
        <v>35</v>
      </c>
      <c r="F24" s="97">
        <v>8</v>
      </c>
      <c r="G24" s="105">
        <v>8</v>
      </c>
      <c r="H24" s="105">
        <v>8</v>
      </c>
      <c r="I24" s="105">
        <v>8</v>
      </c>
      <c r="J24" s="105">
        <v>0</v>
      </c>
      <c r="K24" s="103">
        <v>0</v>
      </c>
      <c r="L24" s="97">
        <v>0</v>
      </c>
      <c r="M24" s="105">
        <v>0</v>
      </c>
      <c r="N24" s="105">
        <v>0</v>
      </c>
      <c r="O24" s="105">
        <v>0</v>
      </c>
      <c r="P24" s="105">
        <v>0</v>
      </c>
      <c r="Q24" s="105">
        <v>0</v>
      </c>
      <c r="R24" s="105">
        <v>0</v>
      </c>
      <c r="S24" s="103">
        <v>0</v>
      </c>
      <c r="T24" s="97">
        <v>0</v>
      </c>
      <c r="U24" s="105">
        <v>0</v>
      </c>
      <c r="V24" s="103">
        <v>0</v>
      </c>
      <c r="W24" s="97">
        <v>0</v>
      </c>
      <c r="X24" s="103">
        <v>0</v>
      </c>
      <c r="Y24" s="97">
        <v>0</v>
      </c>
      <c r="Z24" s="105">
        <v>0</v>
      </c>
      <c r="AA24" s="105">
        <v>0</v>
      </c>
      <c r="AB24" s="105">
        <v>0</v>
      </c>
      <c r="AC24" s="105">
        <v>0</v>
      </c>
      <c r="AD24" s="105">
        <v>0</v>
      </c>
      <c r="AE24" s="105">
        <v>0</v>
      </c>
      <c r="AF24" s="103">
        <v>0</v>
      </c>
      <c r="AG24" s="97">
        <v>0</v>
      </c>
      <c r="AH24" s="103">
        <v>0</v>
      </c>
      <c r="AI24" s="106">
        <v>0</v>
      </c>
      <c r="AJ24" s="106">
        <v>0</v>
      </c>
      <c r="AK24" s="97">
        <v>0</v>
      </c>
      <c r="AL24" s="105">
        <v>0</v>
      </c>
      <c r="AM24" s="105">
        <v>0</v>
      </c>
      <c r="AN24" s="105">
        <v>0</v>
      </c>
      <c r="AO24" s="105">
        <v>0</v>
      </c>
      <c r="AP24" s="97">
        <v>0</v>
      </c>
      <c r="AQ24" s="105">
        <v>0</v>
      </c>
      <c r="AR24" s="103">
        <v>0</v>
      </c>
      <c r="AS24" s="106">
        <v>0</v>
      </c>
      <c r="AT24" s="97">
        <v>0</v>
      </c>
      <c r="AW24" s="107"/>
      <c r="AX24" s="107"/>
      <c r="AY24" s="107"/>
      <c r="AZ24" s="107"/>
      <c r="BA24" s="89"/>
      <c r="BB24" s="89"/>
      <c r="BC24" s="89"/>
      <c r="BD24" s="89"/>
    </row>
    <row r="25" spans="1:60" ht="27" customHeight="1">
      <c r="A25" s="110" t="s">
        <v>108</v>
      </c>
      <c r="B25" s="109" t="s">
        <v>146</v>
      </c>
      <c r="C25" s="108" t="s">
        <v>21</v>
      </c>
      <c r="D25" s="104" t="s">
        <v>294</v>
      </c>
      <c r="E25" s="104" t="s">
        <v>98</v>
      </c>
      <c r="F25" s="97">
        <v>8</v>
      </c>
      <c r="G25" s="105">
        <v>8</v>
      </c>
      <c r="H25" s="105">
        <v>8</v>
      </c>
      <c r="I25" s="105">
        <v>8</v>
      </c>
      <c r="J25" s="105">
        <v>0</v>
      </c>
      <c r="K25" s="103">
        <v>0</v>
      </c>
      <c r="L25" s="97">
        <v>0</v>
      </c>
      <c r="M25" s="105">
        <v>0</v>
      </c>
      <c r="N25" s="105">
        <v>0</v>
      </c>
      <c r="O25" s="105">
        <v>0</v>
      </c>
      <c r="P25" s="105">
        <v>0</v>
      </c>
      <c r="Q25" s="105">
        <v>0</v>
      </c>
      <c r="R25" s="105">
        <v>0</v>
      </c>
      <c r="S25" s="103">
        <v>0</v>
      </c>
      <c r="T25" s="97">
        <v>0</v>
      </c>
      <c r="U25" s="105">
        <v>0</v>
      </c>
      <c r="V25" s="103">
        <v>0</v>
      </c>
      <c r="W25" s="97">
        <v>0</v>
      </c>
      <c r="X25" s="103">
        <v>0</v>
      </c>
      <c r="Y25" s="97">
        <v>0</v>
      </c>
      <c r="Z25" s="105">
        <v>0</v>
      </c>
      <c r="AA25" s="105">
        <v>0</v>
      </c>
      <c r="AB25" s="105">
        <v>0</v>
      </c>
      <c r="AC25" s="105">
        <v>0</v>
      </c>
      <c r="AD25" s="105">
        <v>0</v>
      </c>
      <c r="AE25" s="105">
        <v>0</v>
      </c>
      <c r="AF25" s="103">
        <v>0</v>
      </c>
      <c r="AG25" s="97">
        <v>0</v>
      </c>
      <c r="AH25" s="103">
        <v>0</v>
      </c>
      <c r="AI25" s="106">
        <v>0</v>
      </c>
      <c r="AJ25" s="106">
        <v>0</v>
      </c>
      <c r="AK25" s="97">
        <v>0</v>
      </c>
      <c r="AL25" s="105">
        <v>0</v>
      </c>
      <c r="AM25" s="105">
        <v>0</v>
      </c>
      <c r="AN25" s="105">
        <v>0</v>
      </c>
      <c r="AO25" s="105">
        <v>0</v>
      </c>
      <c r="AP25" s="97">
        <v>0</v>
      </c>
      <c r="AQ25" s="105">
        <v>0</v>
      </c>
      <c r="AR25" s="103">
        <v>0</v>
      </c>
      <c r="AS25" s="106">
        <v>0</v>
      </c>
      <c r="AT25" s="97">
        <v>0</v>
      </c>
      <c r="AW25" s="107" t="s">
        <v>154</v>
      </c>
      <c r="AX25" s="107" t="s">
        <v>331</v>
      </c>
      <c r="AY25" s="107">
        <v>21305</v>
      </c>
      <c r="AZ25" s="107" t="s">
        <v>56</v>
      </c>
      <c r="BA25" s="89" t="s">
        <v>121</v>
      </c>
      <c r="BB25" s="89" t="s">
        <v>349</v>
      </c>
      <c r="BC25" s="89" t="s">
        <v>40</v>
      </c>
      <c r="BD25" s="89" t="s">
        <v>40</v>
      </c>
    </row>
    <row r="26" spans="1:60" ht="27" customHeight="1">
      <c r="A26" s="110" t="s">
        <v>138</v>
      </c>
      <c r="B26" s="109"/>
      <c r="C26" s="108"/>
      <c r="D26" s="104"/>
      <c r="E26" s="104" t="s">
        <v>49</v>
      </c>
      <c r="F26" s="97">
        <v>22.85</v>
      </c>
      <c r="G26" s="105">
        <v>22.85</v>
      </c>
      <c r="H26" s="105">
        <v>22.85</v>
      </c>
      <c r="I26" s="105">
        <v>22.85</v>
      </c>
      <c r="J26" s="105">
        <v>0</v>
      </c>
      <c r="K26" s="103">
        <v>0</v>
      </c>
      <c r="L26" s="97">
        <v>0</v>
      </c>
      <c r="M26" s="105">
        <v>0</v>
      </c>
      <c r="N26" s="105">
        <v>0</v>
      </c>
      <c r="O26" s="105">
        <v>0</v>
      </c>
      <c r="P26" s="105">
        <v>0</v>
      </c>
      <c r="Q26" s="105">
        <v>0</v>
      </c>
      <c r="R26" s="105">
        <v>0</v>
      </c>
      <c r="S26" s="103">
        <v>0</v>
      </c>
      <c r="T26" s="97">
        <v>0</v>
      </c>
      <c r="U26" s="105">
        <v>0</v>
      </c>
      <c r="V26" s="103">
        <v>0</v>
      </c>
      <c r="W26" s="97">
        <v>0</v>
      </c>
      <c r="X26" s="103">
        <v>0</v>
      </c>
      <c r="Y26" s="97">
        <v>0</v>
      </c>
      <c r="Z26" s="105">
        <v>0</v>
      </c>
      <c r="AA26" s="105">
        <v>0</v>
      </c>
      <c r="AB26" s="105">
        <v>0</v>
      </c>
      <c r="AC26" s="105">
        <v>0</v>
      </c>
      <c r="AD26" s="105">
        <v>0</v>
      </c>
      <c r="AE26" s="105">
        <v>0</v>
      </c>
      <c r="AF26" s="103">
        <v>0</v>
      </c>
      <c r="AG26" s="97">
        <v>0</v>
      </c>
      <c r="AH26" s="103">
        <v>0</v>
      </c>
      <c r="AI26" s="106">
        <v>0</v>
      </c>
      <c r="AJ26" s="106">
        <v>0</v>
      </c>
      <c r="AK26" s="97">
        <v>0</v>
      </c>
      <c r="AL26" s="105">
        <v>0</v>
      </c>
      <c r="AM26" s="105">
        <v>0</v>
      </c>
      <c r="AN26" s="105">
        <v>0</v>
      </c>
      <c r="AO26" s="105">
        <v>0</v>
      </c>
      <c r="AP26" s="97">
        <v>0</v>
      </c>
      <c r="AQ26" s="105">
        <v>0</v>
      </c>
      <c r="AR26" s="103">
        <v>0</v>
      </c>
      <c r="AS26" s="106">
        <v>0</v>
      </c>
      <c r="AT26" s="97">
        <v>0</v>
      </c>
      <c r="AW26" s="107"/>
      <c r="AX26" s="107"/>
      <c r="AY26" s="107"/>
      <c r="AZ26" s="107"/>
      <c r="BA26" s="89"/>
      <c r="BB26" s="89"/>
      <c r="BC26" s="89"/>
      <c r="BD26" s="89"/>
    </row>
    <row r="27" spans="1:60" ht="27" customHeight="1">
      <c r="A27" s="110" t="s">
        <v>341</v>
      </c>
      <c r="B27" s="109" t="s">
        <v>203</v>
      </c>
      <c r="C27" s="108"/>
      <c r="D27" s="104"/>
      <c r="E27" s="104" t="s">
        <v>11</v>
      </c>
      <c r="F27" s="97">
        <v>22.85</v>
      </c>
      <c r="G27" s="105">
        <v>22.85</v>
      </c>
      <c r="H27" s="105">
        <v>22.85</v>
      </c>
      <c r="I27" s="105">
        <v>22.85</v>
      </c>
      <c r="J27" s="105">
        <v>0</v>
      </c>
      <c r="K27" s="103">
        <v>0</v>
      </c>
      <c r="L27" s="97">
        <v>0</v>
      </c>
      <c r="M27" s="105">
        <v>0</v>
      </c>
      <c r="N27" s="105">
        <v>0</v>
      </c>
      <c r="O27" s="105">
        <v>0</v>
      </c>
      <c r="P27" s="105">
        <v>0</v>
      </c>
      <c r="Q27" s="105">
        <v>0</v>
      </c>
      <c r="R27" s="105">
        <v>0</v>
      </c>
      <c r="S27" s="103">
        <v>0</v>
      </c>
      <c r="T27" s="97">
        <v>0</v>
      </c>
      <c r="U27" s="105">
        <v>0</v>
      </c>
      <c r="V27" s="103">
        <v>0</v>
      </c>
      <c r="W27" s="97">
        <v>0</v>
      </c>
      <c r="X27" s="103">
        <v>0</v>
      </c>
      <c r="Y27" s="97">
        <v>0</v>
      </c>
      <c r="Z27" s="105">
        <v>0</v>
      </c>
      <c r="AA27" s="105">
        <v>0</v>
      </c>
      <c r="AB27" s="105">
        <v>0</v>
      </c>
      <c r="AC27" s="105">
        <v>0</v>
      </c>
      <c r="AD27" s="105">
        <v>0</v>
      </c>
      <c r="AE27" s="105">
        <v>0</v>
      </c>
      <c r="AF27" s="103">
        <v>0</v>
      </c>
      <c r="AG27" s="97">
        <v>0</v>
      </c>
      <c r="AH27" s="103">
        <v>0</v>
      </c>
      <c r="AI27" s="106">
        <v>0</v>
      </c>
      <c r="AJ27" s="106">
        <v>0</v>
      </c>
      <c r="AK27" s="97">
        <v>0</v>
      </c>
      <c r="AL27" s="105">
        <v>0</v>
      </c>
      <c r="AM27" s="105">
        <v>0</v>
      </c>
      <c r="AN27" s="105">
        <v>0</v>
      </c>
      <c r="AO27" s="105">
        <v>0</v>
      </c>
      <c r="AP27" s="97">
        <v>0</v>
      </c>
      <c r="AQ27" s="105">
        <v>0</v>
      </c>
      <c r="AR27" s="103">
        <v>0</v>
      </c>
      <c r="AS27" s="106">
        <v>0</v>
      </c>
      <c r="AT27" s="97">
        <v>0</v>
      </c>
      <c r="AW27" s="107"/>
      <c r="AX27" s="107"/>
      <c r="AY27" s="107"/>
      <c r="AZ27" s="107"/>
      <c r="BA27" s="89"/>
      <c r="BB27" s="89"/>
      <c r="BC27" s="89"/>
      <c r="BD27" s="89"/>
    </row>
    <row r="28" spans="1:60" ht="27" customHeight="1">
      <c r="A28" s="110" t="s">
        <v>87</v>
      </c>
      <c r="B28" s="109" t="s">
        <v>60</v>
      </c>
      <c r="C28" s="108" t="s">
        <v>290</v>
      </c>
      <c r="D28" s="104" t="s">
        <v>275</v>
      </c>
      <c r="E28" s="104" t="s">
        <v>152</v>
      </c>
      <c r="F28" s="97">
        <v>22.85</v>
      </c>
      <c r="G28" s="105">
        <v>22.85</v>
      </c>
      <c r="H28" s="105">
        <v>22.85</v>
      </c>
      <c r="I28" s="105">
        <v>22.85</v>
      </c>
      <c r="J28" s="105">
        <v>0</v>
      </c>
      <c r="K28" s="103">
        <v>0</v>
      </c>
      <c r="L28" s="97">
        <v>0</v>
      </c>
      <c r="M28" s="105">
        <v>0</v>
      </c>
      <c r="N28" s="105">
        <v>0</v>
      </c>
      <c r="O28" s="105">
        <v>0</v>
      </c>
      <c r="P28" s="105">
        <v>0</v>
      </c>
      <c r="Q28" s="105">
        <v>0</v>
      </c>
      <c r="R28" s="105">
        <v>0</v>
      </c>
      <c r="S28" s="103">
        <v>0</v>
      </c>
      <c r="T28" s="97">
        <v>0</v>
      </c>
      <c r="U28" s="105">
        <v>0</v>
      </c>
      <c r="V28" s="103">
        <v>0</v>
      </c>
      <c r="W28" s="97">
        <v>0</v>
      </c>
      <c r="X28" s="103">
        <v>0</v>
      </c>
      <c r="Y28" s="97">
        <v>0</v>
      </c>
      <c r="Z28" s="105">
        <v>0</v>
      </c>
      <c r="AA28" s="105">
        <v>0</v>
      </c>
      <c r="AB28" s="105">
        <v>0</v>
      </c>
      <c r="AC28" s="105">
        <v>0</v>
      </c>
      <c r="AD28" s="105">
        <v>0</v>
      </c>
      <c r="AE28" s="105">
        <v>0</v>
      </c>
      <c r="AF28" s="103">
        <v>0</v>
      </c>
      <c r="AG28" s="97">
        <v>0</v>
      </c>
      <c r="AH28" s="103">
        <v>0</v>
      </c>
      <c r="AI28" s="106">
        <v>0</v>
      </c>
      <c r="AJ28" s="106">
        <v>0</v>
      </c>
      <c r="AK28" s="97">
        <v>0</v>
      </c>
      <c r="AL28" s="105">
        <v>0</v>
      </c>
      <c r="AM28" s="105">
        <v>0</v>
      </c>
      <c r="AN28" s="105">
        <v>0</v>
      </c>
      <c r="AO28" s="105">
        <v>0</v>
      </c>
      <c r="AP28" s="97">
        <v>0</v>
      </c>
      <c r="AQ28" s="105">
        <v>0</v>
      </c>
      <c r="AR28" s="103">
        <v>0</v>
      </c>
      <c r="AS28" s="106">
        <v>0</v>
      </c>
      <c r="AT28" s="97">
        <v>0</v>
      </c>
      <c r="AW28" s="107" t="s">
        <v>25</v>
      </c>
      <c r="AX28" s="107" t="s">
        <v>187</v>
      </c>
      <c r="AY28" s="107">
        <v>22102</v>
      </c>
      <c r="AZ28" s="107" t="s">
        <v>319</v>
      </c>
      <c r="BA28" s="89" t="s">
        <v>121</v>
      </c>
      <c r="BB28" s="89" t="s">
        <v>349</v>
      </c>
      <c r="BC28" s="89" t="s">
        <v>40</v>
      </c>
      <c r="BD28" s="89" t="s">
        <v>40</v>
      </c>
    </row>
  </sheetData>
  <mergeCells count="54">
    <mergeCell ref="T4:V4"/>
    <mergeCell ref="T5:T7"/>
    <mergeCell ref="U5:U7"/>
    <mergeCell ref="V5:V7"/>
    <mergeCell ref="W4:W7"/>
    <mergeCell ref="S6:S7"/>
    <mergeCell ref="AT6:AT7"/>
    <mergeCell ref="AF5:AH5"/>
    <mergeCell ref="AI6:AI7"/>
    <mergeCell ref="AJ6:AJ7"/>
    <mergeCell ref="L6:L7"/>
    <mergeCell ref="M6:M7"/>
    <mergeCell ref="N6:N7"/>
    <mergeCell ref="AD5:AD7"/>
    <mergeCell ref="AS6:AS7"/>
    <mergeCell ref="AM5:AM7"/>
    <mergeCell ref="AN5:AT5"/>
    <mergeCell ref="AK6:AK7"/>
    <mergeCell ref="AO6:AO7"/>
    <mergeCell ref="AE5:AE7"/>
    <mergeCell ref="AF6:AF7"/>
    <mergeCell ref="AG6:AG7"/>
    <mergeCell ref="AH6:AH7"/>
    <mergeCell ref="AN6:AN7"/>
    <mergeCell ref="AC5:AC7"/>
    <mergeCell ref="X4:Z4"/>
    <mergeCell ref="X5:X7"/>
    <mergeCell ref="Y5:Y7"/>
    <mergeCell ref="Z5:Z7"/>
    <mergeCell ref="AP6:AR6"/>
    <mergeCell ref="AL5:AL7"/>
    <mergeCell ref="AI5:AK5"/>
    <mergeCell ref="AE4:AT4"/>
    <mergeCell ref="AA4:AD4"/>
    <mergeCell ref="H5:J5"/>
    <mergeCell ref="H6:H7"/>
    <mergeCell ref="I6:I7"/>
    <mergeCell ref="J6:J7"/>
    <mergeCell ref="AA5:AA7"/>
    <mergeCell ref="AB5:AB7"/>
    <mergeCell ref="O6:O7"/>
    <mergeCell ref="P6:P7"/>
    <mergeCell ref="Q6:Q7"/>
    <mergeCell ref="R6:R7"/>
    <mergeCell ref="C5:C7"/>
    <mergeCell ref="B5:B7"/>
    <mergeCell ref="A5:A7"/>
    <mergeCell ref="G5:G7"/>
    <mergeCell ref="F4:F7"/>
    <mergeCell ref="E4:E7"/>
    <mergeCell ref="D4:D7"/>
    <mergeCell ref="G4:S4"/>
    <mergeCell ref="K5:S5"/>
    <mergeCell ref="K6:K7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26"/>
  <sheetViews>
    <sheetView showGridLines="0" showZeros="0" topLeftCell="F1" workbookViewId="0">
      <selection activeCell="U1" sqref="U1"/>
    </sheetView>
  </sheetViews>
  <sheetFormatPr defaultColWidth="9.1640625" defaultRowHeight="11.25"/>
  <cols>
    <col min="1" max="1" width="5" customWidth="1"/>
    <col min="2" max="3" width="4.6640625" customWidth="1"/>
    <col min="4" max="4" width="12" customWidth="1"/>
    <col min="5" max="5" width="28.5" customWidth="1"/>
    <col min="6" max="21" width="13" customWidth="1"/>
    <col min="22" max="23" width="7.33203125" customWidth="1"/>
    <col min="24" max="31" width="0" hidden="1" customWidth="1"/>
  </cols>
  <sheetData>
    <row r="1" spans="1:31" ht="10.5" customHeight="1">
      <c r="A1" s="69"/>
      <c r="C1" s="70"/>
      <c r="D1" s="70"/>
      <c r="E1" s="70"/>
      <c r="F1" s="70"/>
      <c r="G1" s="70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69"/>
    </row>
    <row r="2" spans="1:31" ht="20.100000000000001" customHeight="1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</row>
    <row r="3" spans="1:31" ht="10.5" customHeight="1">
      <c r="A3" s="72"/>
      <c r="C3" s="70"/>
      <c r="D3" s="70"/>
      <c r="E3" s="70"/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69" t="s">
        <v>197</v>
      </c>
    </row>
    <row r="4" spans="1:31" ht="20.100000000000001" customHeight="1">
      <c r="A4" s="60" t="s">
        <v>388</v>
      </c>
      <c r="B4" s="60"/>
      <c r="C4" s="60"/>
      <c r="D4" s="125" t="s">
        <v>382</v>
      </c>
      <c r="E4" s="126" t="s">
        <v>267</v>
      </c>
      <c r="F4" s="132" t="s">
        <v>298</v>
      </c>
      <c r="G4" s="132" t="s">
        <v>34</v>
      </c>
      <c r="H4" s="132"/>
      <c r="I4" s="132"/>
      <c r="J4" s="133"/>
      <c r="K4" s="60" t="s">
        <v>229</v>
      </c>
      <c r="L4" s="60"/>
      <c r="M4" s="60"/>
      <c r="N4" s="60"/>
      <c r="O4" s="60"/>
      <c r="P4" s="60"/>
      <c r="Q4" s="60"/>
      <c r="R4" s="60"/>
      <c r="S4" s="60"/>
      <c r="T4" s="60"/>
      <c r="U4" s="60"/>
    </row>
    <row r="5" spans="1:31" ht="69" customHeight="1">
      <c r="A5" s="73" t="s">
        <v>147</v>
      </c>
      <c r="B5" s="73" t="s">
        <v>266</v>
      </c>
      <c r="C5" s="73" t="s">
        <v>259</v>
      </c>
      <c r="D5" s="125"/>
      <c r="E5" s="126"/>
      <c r="F5" s="132"/>
      <c r="G5" s="74" t="s">
        <v>91</v>
      </c>
      <c r="H5" s="75" t="s">
        <v>208</v>
      </c>
      <c r="I5" s="75" t="s">
        <v>252</v>
      </c>
      <c r="J5" s="75" t="s">
        <v>9</v>
      </c>
      <c r="K5" s="74" t="s">
        <v>91</v>
      </c>
      <c r="L5" s="75" t="s">
        <v>208</v>
      </c>
      <c r="M5" s="75" t="s">
        <v>252</v>
      </c>
      <c r="N5" s="75" t="s">
        <v>9</v>
      </c>
      <c r="O5" s="76" t="s">
        <v>293</v>
      </c>
      <c r="P5" s="76" t="s">
        <v>285</v>
      </c>
      <c r="Q5" s="76" t="s">
        <v>225</v>
      </c>
      <c r="R5" s="76" t="s">
        <v>137</v>
      </c>
      <c r="S5" s="76" t="s">
        <v>328</v>
      </c>
      <c r="T5" s="62" t="s">
        <v>158</v>
      </c>
      <c r="U5" s="62" t="s">
        <v>8</v>
      </c>
      <c r="V5" s="57"/>
      <c r="W5" s="57"/>
    </row>
    <row r="6" spans="1:31" ht="10.5" customHeight="1">
      <c r="A6" s="77" t="s">
        <v>249</v>
      </c>
      <c r="B6" s="77" t="s">
        <v>249</v>
      </c>
      <c r="C6" s="77" t="s">
        <v>249</v>
      </c>
      <c r="D6" s="78" t="s">
        <v>249</v>
      </c>
      <c r="E6" s="78" t="s">
        <v>249</v>
      </c>
      <c r="F6" s="78">
        <v>1</v>
      </c>
      <c r="G6" s="78">
        <f t="shared" ref="G6:U6" si="0">F6+1</f>
        <v>2</v>
      </c>
      <c r="H6" s="78">
        <f t="shared" si="0"/>
        <v>3</v>
      </c>
      <c r="I6" s="78">
        <f t="shared" si="0"/>
        <v>4</v>
      </c>
      <c r="J6" s="78">
        <f t="shared" si="0"/>
        <v>5</v>
      </c>
      <c r="K6" s="78">
        <f t="shared" si="0"/>
        <v>6</v>
      </c>
      <c r="L6" s="78">
        <f t="shared" si="0"/>
        <v>7</v>
      </c>
      <c r="M6" s="78">
        <f t="shared" si="0"/>
        <v>8</v>
      </c>
      <c r="N6" s="78">
        <f t="shared" si="0"/>
        <v>9</v>
      </c>
      <c r="O6" s="78">
        <f t="shared" si="0"/>
        <v>10</v>
      </c>
      <c r="P6" s="78">
        <f t="shared" si="0"/>
        <v>11</v>
      </c>
      <c r="Q6" s="78">
        <f t="shared" si="0"/>
        <v>12</v>
      </c>
      <c r="R6" s="78">
        <f t="shared" si="0"/>
        <v>13</v>
      </c>
      <c r="S6" s="78">
        <f t="shared" si="0"/>
        <v>14</v>
      </c>
      <c r="T6" s="78">
        <f t="shared" si="0"/>
        <v>15</v>
      </c>
      <c r="U6" s="78">
        <f t="shared" si="0"/>
        <v>16</v>
      </c>
      <c r="V6" s="79"/>
      <c r="AA6" s="79"/>
      <c r="AB6" s="79"/>
    </row>
    <row r="7" spans="1:31" ht="25.5" customHeight="1">
      <c r="A7" s="104"/>
      <c r="B7" s="104"/>
      <c r="C7" s="110"/>
      <c r="D7" s="109"/>
      <c r="E7" s="109" t="s">
        <v>91</v>
      </c>
      <c r="F7" s="105">
        <v>374.37</v>
      </c>
      <c r="G7" s="105">
        <v>335.8</v>
      </c>
      <c r="H7" s="103">
        <v>278.47000000000003</v>
      </c>
      <c r="I7" s="106">
        <v>40.36</v>
      </c>
      <c r="J7" s="97">
        <v>16.97</v>
      </c>
      <c r="K7" s="105">
        <v>38.57</v>
      </c>
      <c r="L7" s="105">
        <v>8.57</v>
      </c>
      <c r="M7" s="105">
        <v>13</v>
      </c>
      <c r="N7" s="103">
        <v>0</v>
      </c>
      <c r="O7" s="106">
        <v>0</v>
      </c>
      <c r="P7" s="106">
        <v>12.7</v>
      </c>
      <c r="Q7" s="106">
        <v>2.8</v>
      </c>
      <c r="R7" s="106">
        <v>0</v>
      </c>
      <c r="S7" s="106">
        <v>0</v>
      </c>
      <c r="T7" s="97">
        <v>0</v>
      </c>
      <c r="U7" s="105">
        <v>1.5</v>
      </c>
      <c r="V7" s="57"/>
      <c r="W7" s="57"/>
      <c r="X7" s="111"/>
      <c r="Y7" s="111"/>
      <c r="Z7" s="111"/>
      <c r="AA7" s="111"/>
      <c r="AB7" s="112"/>
      <c r="AC7" s="112"/>
      <c r="AD7" s="112"/>
      <c r="AE7" s="112"/>
    </row>
    <row r="8" spans="1:31" ht="25.5" customHeight="1">
      <c r="A8" s="104"/>
      <c r="B8" s="104"/>
      <c r="C8" s="110"/>
      <c r="D8" s="109" t="s">
        <v>121</v>
      </c>
      <c r="E8" s="109" t="s">
        <v>40</v>
      </c>
      <c r="F8" s="105">
        <v>374.37</v>
      </c>
      <c r="G8" s="105">
        <v>335.8</v>
      </c>
      <c r="H8" s="103">
        <v>278.47000000000003</v>
      </c>
      <c r="I8" s="106">
        <v>40.36</v>
      </c>
      <c r="J8" s="97">
        <v>16.97</v>
      </c>
      <c r="K8" s="105">
        <v>38.57</v>
      </c>
      <c r="L8" s="105">
        <v>8.57</v>
      </c>
      <c r="M8" s="105">
        <v>13</v>
      </c>
      <c r="N8" s="103">
        <v>0</v>
      </c>
      <c r="O8" s="106">
        <v>0</v>
      </c>
      <c r="P8" s="106">
        <v>12.7</v>
      </c>
      <c r="Q8" s="106">
        <v>2.8</v>
      </c>
      <c r="R8" s="106">
        <v>0</v>
      </c>
      <c r="S8" s="106">
        <v>0</v>
      </c>
      <c r="T8" s="97">
        <v>0</v>
      </c>
      <c r="U8" s="105">
        <v>1.5</v>
      </c>
      <c r="V8" s="57"/>
      <c r="W8" s="57"/>
      <c r="X8" s="111"/>
      <c r="Y8" s="111"/>
      <c r="Z8" s="111"/>
      <c r="AA8" s="111"/>
      <c r="AB8" s="112"/>
      <c r="AC8" s="112"/>
      <c r="AD8" s="112"/>
      <c r="AE8" s="112"/>
    </row>
    <row r="9" spans="1:31" ht="25.5" customHeight="1">
      <c r="A9" s="104"/>
      <c r="B9" s="104"/>
      <c r="C9" s="110"/>
      <c r="D9" s="109" t="s">
        <v>276</v>
      </c>
      <c r="E9" s="109" t="s">
        <v>105</v>
      </c>
      <c r="F9" s="105">
        <v>374.37</v>
      </c>
      <c r="G9" s="105">
        <v>335.8</v>
      </c>
      <c r="H9" s="103">
        <v>278.47000000000003</v>
      </c>
      <c r="I9" s="106">
        <v>40.36</v>
      </c>
      <c r="J9" s="97">
        <v>16.97</v>
      </c>
      <c r="K9" s="105">
        <v>38.57</v>
      </c>
      <c r="L9" s="105">
        <v>8.57</v>
      </c>
      <c r="M9" s="105">
        <v>13</v>
      </c>
      <c r="N9" s="103">
        <v>0</v>
      </c>
      <c r="O9" s="106">
        <v>0</v>
      </c>
      <c r="P9" s="106">
        <v>12.7</v>
      </c>
      <c r="Q9" s="106">
        <v>2.8</v>
      </c>
      <c r="R9" s="106">
        <v>0</v>
      </c>
      <c r="S9" s="106">
        <v>0</v>
      </c>
      <c r="T9" s="97">
        <v>0</v>
      </c>
      <c r="U9" s="105">
        <v>1.5</v>
      </c>
      <c r="V9" s="57"/>
      <c r="X9" s="111"/>
      <c r="Y9" s="111"/>
      <c r="Z9" s="111"/>
      <c r="AA9" s="111"/>
      <c r="AB9" s="112"/>
      <c r="AC9" s="112"/>
      <c r="AD9" s="112"/>
      <c r="AE9" s="112"/>
    </row>
    <row r="10" spans="1:31" ht="25.5" customHeight="1">
      <c r="A10" s="104" t="s">
        <v>380</v>
      </c>
      <c r="B10" s="104"/>
      <c r="C10" s="110"/>
      <c r="D10" s="109"/>
      <c r="E10" s="109" t="s">
        <v>10</v>
      </c>
      <c r="F10" s="105">
        <v>298.95999999999998</v>
      </c>
      <c r="G10" s="105">
        <v>268.39</v>
      </c>
      <c r="H10" s="103">
        <v>228.59</v>
      </c>
      <c r="I10" s="106">
        <v>39.799999999999997</v>
      </c>
      <c r="J10" s="97">
        <v>0</v>
      </c>
      <c r="K10" s="105">
        <v>30.57</v>
      </c>
      <c r="L10" s="105">
        <v>2.0699999999999998</v>
      </c>
      <c r="M10" s="105">
        <v>13</v>
      </c>
      <c r="N10" s="103">
        <v>0</v>
      </c>
      <c r="O10" s="106">
        <v>0</v>
      </c>
      <c r="P10" s="106">
        <v>12.7</v>
      </c>
      <c r="Q10" s="106">
        <v>2.8</v>
      </c>
      <c r="R10" s="106">
        <v>0</v>
      </c>
      <c r="S10" s="106">
        <v>0</v>
      </c>
      <c r="T10" s="97">
        <v>0</v>
      </c>
      <c r="U10" s="105">
        <v>0</v>
      </c>
      <c r="X10" s="111"/>
      <c r="Y10" s="111"/>
      <c r="Z10" s="111"/>
      <c r="AA10" s="111"/>
      <c r="AB10" s="112"/>
      <c r="AC10" s="112"/>
      <c r="AD10" s="112"/>
      <c r="AE10" s="112"/>
    </row>
    <row r="11" spans="1:31" ht="25.5" customHeight="1">
      <c r="A11" s="104" t="s">
        <v>101</v>
      </c>
      <c r="B11" s="104" t="s">
        <v>100</v>
      </c>
      <c r="C11" s="110"/>
      <c r="D11" s="109"/>
      <c r="E11" s="109" t="s">
        <v>39</v>
      </c>
      <c r="F11" s="105">
        <v>298.95999999999998</v>
      </c>
      <c r="G11" s="105">
        <v>268.39</v>
      </c>
      <c r="H11" s="103">
        <v>228.59</v>
      </c>
      <c r="I11" s="106">
        <v>39.799999999999997</v>
      </c>
      <c r="J11" s="97">
        <v>0</v>
      </c>
      <c r="K11" s="105">
        <v>30.57</v>
      </c>
      <c r="L11" s="105">
        <v>2.0699999999999998</v>
      </c>
      <c r="M11" s="105">
        <v>13</v>
      </c>
      <c r="N11" s="103">
        <v>0</v>
      </c>
      <c r="O11" s="106">
        <v>0</v>
      </c>
      <c r="P11" s="106">
        <v>12.7</v>
      </c>
      <c r="Q11" s="106">
        <v>2.8</v>
      </c>
      <c r="R11" s="106">
        <v>0</v>
      </c>
      <c r="S11" s="106">
        <v>0</v>
      </c>
      <c r="T11" s="97">
        <v>0</v>
      </c>
      <c r="U11" s="105">
        <v>0</v>
      </c>
      <c r="X11" s="111"/>
      <c r="Y11" s="111"/>
      <c r="Z11" s="111"/>
      <c r="AA11" s="111"/>
      <c r="AB11" s="112"/>
      <c r="AC11" s="112"/>
      <c r="AD11" s="112"/>
      <c r="AE11" s="112"/>
    </row>
    <row r="12" spans="1:31" ht="25.5" customHeight="1">
      <c r="A12" s="104" t="s">
        <v>232</v>
      </c>
      <c r="B12" s="104" t="s">
        <v>338</v>
      </c>
      <c r="C12" s="110" t="s">
        <v>290</v>
      </c>
      <c r="D12" s="109" t="s">
        <v>201</v>
      </c>
      <c r="E12" s="109" t="s">
        <v>6</v>
      </c>
      <c r="F12" s="105">
        <v>268.39</v>
      </c>
      <c r="G12" s="105">
        <v>268.39</v>
      </c>
      <c r="H12" s="103">
        <v>228.59</v>
      </c>
      <c r="I12" s="106">
        <v>39.799999999999997</v>
      </c>
      <c r="J12" s="97">
        <v>0</v>
      </c>
      <c r="K12" s="105">
        <v>0</v>
      </c>
      <c r="L12" s="105">
        <v>0</v>
      </c>
      <c r="M12" s="105">
        <v>0</v>
      </c>
      <c r="N12" s="103">
        <v>0</v>
      </c>
      <c r="O12" s="106">
        <v>0</v>
      </c>
      <c r="P12" s="106">
        <v>0</v>
      </c>
      <c r="Q12" s="106">
        <v>0</v>
      </c>
      <c r="R12" s="106">
        <v>0</v>
      </c>
      <c r="S12" s="106">
        <v>0</v>
      </c>
      <c r="T12" s="97">
        <v>0</v>
      </c>
      <c r="U12" s="105">
        <v>0</v>
      </c>
      <c r="X12" s="111" t="s">
        <v>183</v>
      </c>
      <c r="Y12" s="111" t="s">
        <v>165</v>
      </c>
      <c r="Z12" s="111">
        <v>20103</v>
      </c>
      <c r="AA12" s="111" t="s">
        <v>72</v>
      </c>
      <c r="AB12" s="112" t="s">
        <v>121</v>
      </c>
      <c r="AC12" s="112" t="s">
        <v>349</v>
      </c>
      <c r="AD12" s="112" t="s">
        <v>40</v>
      </c>
      <c r="AE12" s="112" t="s">
        <v>40</v>
      </c>
    </row>
    <row r="13" spans="1:31" ht="27.75" customHeight="1">
      <c r="A13" s="104" t="s">
        <v>232</v>
      </c>
      <c r="B13" s="104" t="s">
        <v>338</v>
      </c>
      <c r="C13" s="110" t="s">
        <v>203</v>
      </c>
      <c r="D13" s="109" t="s">
        <v>289</v>
      </c>
      <c r="E13" s="109" t="s">
        <v>31</v>
      </c>
      <c r="F13" s="105">
        <v>30.57</v>
      </c>
      <c r="G13" s="105">
        <v>0</v>
      </c>
      <c r="H13" s="103">
        <v>0</v>
      </c>
      <c r="I13" s="106">
        <v>0</v>
      </c>
      <c r="J13" s="97">
        <v>0</v>
      </c>
      <c r="K13" s="105">
        <v>30.57</v>
      </c>
      <c r="L13" s="105">
        <v>2.0699999999999998</v>
      </c>
      <c r="M13" s="105">
        <v>13</v>
      </c>
      <c r="N13" s="103">
        <v>0</v>
      </c>
      <c r="O13" s="106">
        <v>0</v>
      </c>
      <c r="P13" s="106">
        <v>12.7</v>
      </c>
      <c r="Q13" s="106">
        <v>2.8</v>
      </c>
      <c r="R13" s="106">
        <v>0</v>
      </c>
      <c r="S13" s="106">
        <v>0</v>
      </c>
      <c r="T13" s="97">
        <v>0</v>
      </c>
      <c r="U13" s="105">
        <v>0</v>
      </c>
      <c r="X13" s="111" t="s">
        <v>215</v>
      </c>
      <c r="Y13" s="111" t="s">
        <v>165</v>
      </c>
      <c r="Z13" s="111">
        <v>20103</v>
      </c>
      <c r="AA13" s="111" t="s">
        <v>72</v>
      </c>
      <c r="AB13" s="112" t="s">
        <v>121</v>
      </c>
      <c r="AC13" s="112" t="s">
        <v>349</v>
      </c>
      <c r="AD13" s="112" t="s">
        <v>40</v>
      </c>
      <c r="AE13" s="112" t="s">
        <v>40</v>
      </c>
    </row>
    <row r="14" spans="1:31" ht="25.5" customHeight="1">
      <c r="A14" s="104" t="s">
        <v>92</v>
      </c>
      <c r="B14" s="104"/>
      <c r="C14" s="110"/>
      <c r="D14" s="109"/>
      <c r="E14" s="109" t="s">
        <v>89</v>
      </c>
      <c r="F14" s="105">
        <v>11.96</v>
      </c>
      <c r="G14" s="105">
        <v>11.96</v>
      </c>
      <c r="H14" s="103">
        <v>0</v>
      </c>
      <c r="I14" s="106">
        <v>0.56000000000000005</v>
      </c>
      <c r="J14" s="97">
        <v>11.4</v>
      </c>
      <c r="K14" s="105">
        <v>0</v>
      </c>
      <c r="L14" s="105">
        <v>0</v>
      </c>
      <c r="M14" s="105">
        <v>0</v>
      </c>
      <c r="N14" s="103">
        <v>0</v>
      </c>
      <c r="O14" s="106">
        <v>0</v>
      </c>
      <c r="P14" s="106">
        <v>0</v>
      </c>
      <c r="Q14" s="106">
        <v>0</v>
      </c>
      <c r="R14" s="106">
        <v>0</v>
      </c>
      <c r="S14" s="106">
        <v>0</v>
      </c>
      <c r="T14" s="97">
        <v>0</v>
      </c>
      <c r="U14" s="105">
        <v>0</v>
      </c>
      <c r="X14" s="111"/>
      <c r="Y14" s="111"/>
      <c r="Z14" s="111"/>
      <c r="AA14" s="111"/>
      <c r="AB14" s="112"/>
      <c r="AC14" s="112"/>
      <c r="AD14" s="112"/>
      <c r="AE14" s="112"/>
    </row>
    <row r="15" spans="1:31" ht="25.5" customHeight="1">
      <c r="A15" s="104" t="s">
        <v>200</v>
      </c>
      <c r="B15" s="104" t="s">
        <v>288</v>
      </c>
      <c r="C15" s="110"/>
      <c r="D15" s="109"/>
      <c r="E15" s="109" t="s">
        <v>99</v>
      </c>
      <c r="F15" s="105">
        <v>11.96</v>
      </c>
      <c r="G15" s="105">
        <v>11.96</v>
      </c>
      <c r="H15" s="103">
        <v>0</v>
      </c>
      <c r="I15" s="106">
        <v>0.56000000000000005</v>
      </c>
      <c r="J15" s="97">
        <v>11.4</v>
      </c>
      <c r="K15" s="105">
        <v>0</v>
      </c>
      <c r="L15" s="105">
        <v>0</v>
      </c>
      <c r="M15" s="105">
        <v>0</v>
      </c>
      <c r="N15" s="103">
        <v>0</v>
      </c>
      <c r="O15" s="106">
        <v>0</v>
      </c>
      <c r="P15" s="106">
        <v>0</v>
      </c>
      <c r="Q15" s="106">
        <v>0</v>
      </c>
      <c r="R15" s="106">
        <v>0</v>
      </c>
      <c r="S15" s="106">
        <v>0</v>
      </c>
      <c r="T15" s="97">
        <v>0</v>
      </c>
      <c r="U15" s="105">
        <v>0</v>
      </c>
      <c r="X15" s="111"/>
      <c r="Y15" s="111"/>
      <c r="Z15" s="111"/>
      <c r="AA15" s="111"/>
      <c r="AB15" s="112"/>
      <c r="AC15" s="112"/>
      <c r="AD15" s="112"/>
      <c r="AE15" s="112"/>
    </row>
    <row r="16" spans="1:31" ht="25.5" customHeight="1">
      <c r="A16" s="104" t="s">
        <v>131</v>
      </c>
      <c r="B16" s="104" t="s">
        <v>146</v>
      </c>
      <c r="C16" s="110" t="s">
        <v>290</v>
      </c>
      <c r="D16" s="109" t="s">
        <v>153</v>
      </c>
      <c r="E16" s="109" t="s">
        <v>342</v>
      </c>
      <c r="F16" s="105">
        <v>11.96</v>
      </c>
      <c r="G16" s="105">
        <v>11.96</v>
      </c>
      <c r="H16" s="103">
        <v>0</v>
      </c>
      <c r="I16" s="106">
        <v>0.56000000000000005</v>
      </c>
      <c r="J16" s="97">
        <v>11.4</v>
      </c>
      <c r="K16" s="105">
        <v>0</v>
      </c>
      <c r="L16" s="105">
        <v>0</v>
      </c>
      <c r="M16" s="105">
        <v>0</v>
      </c>
      <c r="N16" s="103">
        <v>0</v>
      </c>
      <c r="O16" s="106">
        <v>0</v>
      </c>
      <c r="P16" s="106">
        <v>0</v>
      </c>
      <c r="Q16" s="106">
        <v>0</v>
      </c>
      <c r="R16" s="106">
        <v>0</v>
      </c>
      <c r="S16" s="106">
        <v>0</v>
      </c>
      <c r="T16" s="97">
        <v>0</v>
      </c>
      <c r="U16" s="105">
        <v>0</v>
      </c>
      <c r="X16" s="111" t="s">
        <v>50</v>
      </c>
      <c r="Y16" s="111" t="s">
        <v>64</v>
      </c>
      <c r="Z16" s="111">
        <v>20805</v>
      </c>
      <c r="AA16" s="111" t="s">
        <v>261</v>
      </c>
      <c r="AB16" s="112" t="s">
        <v>121</v>
      </c>
      <c r="AC16" s="112" t="s">
        <v>349</v>
      </c>
      <c r="AD16" s="112" t="s">
        <v>40</v>
      </c>
      <c r="AE16" s="112" t="s">
        <v>40</v>
      </c>
    </row>
    <row r="17" spans="1:31" ht="25.5" customHeight="1">
      <c r="A17" s="104" t="s">
        <v>164</v>
      </c>
      <c r="B17" s="104"/>
      <c r="C17" s="110"/>
      <c r="D17" s="109"/>
      <c r="E17" s="109" t="s">
        <v>359</v>
      </c>
      <c r="F17" s="105">
        <v>32.6</v>
      </c>
      <c r="G17" s="105">
        <v>32.6</v>
      </c>
      <c r="H17" s="103">
        <v>27.03</v>
      </c>
      <c r="I17" s="106">
        <v>0</v>
      </c>
      <c r="J17" s="97">
        <v>5.57</v>
      </c>
      <c r="K17" s="105">
        <v>0</v>
      </c>
      <c r="L17" s="105">
        <v>0</v>
      </c>
      <c r="M17" s="105">
        <v>0</v>
      </c>
      <c r="N17" s="103">
        <v>0</v>
      </c>
      <c r="O17" s="106">
        <v>0</v>
      </c>
      <c r="P17" s="106">
        <v>0</v>
      </c>
      <c r="Q17" s="106">
        <v>0</v>
      </c>
      <c r="R17" s="106">
        <v>0</v>
      </c>
      <c r="S17" s="106">
        <v>0</v>
      </c>
      <c r="T17" s="97">
        <v>0</v>
      </c>
      <c r="U17" s="105">
        <v>0</v>
      </c>
      <c r="X17" s="111"/>
      <c r="Y17" s="111"/>
      <c r="Z17" s="111"/>
      <c r="AA17" s="111"/>
      <c r="AB17" s="112"/>
      <c r="AC17" s="112"/>
      <c r="AD17" s="112"/>
      <c r="AE17" s="112"/>
    </row>
    <row r="18" spans="1:31" ht="25.5" customHeight="1">
      <c r="A18" s="104" t="s">
        <v>314</v>
      </c>
      <c r="B18" s="104" t="s">
        <v>227</v>
      </c>
      <c r="C18" s="110"/>
      <c r="D18" s="109"/>
      <c r="E18" s="109" t="s">
        <v>268</v>
      </c>
      <c r="F18" s="105">
        <v>32.6</v>
      </c>
      <c r="G18" s="105">
        <v>32.6</v>
      </c>
      <c r="H18" s="103">
        <v>27.03</v>
      </c>
      <c r="I18" s="106">
        <v>0</v>
      </c>
      <c r="J18" s="97">
        <v>5.57</v>
      </c>
      <c r="K18" s="105">
        <v>0</v>
      </c>
      <c r="L18" s="105">
        <v>0</v>
      </c>
      <c r="M18" s="105">
        <v>0</v>
      </c>
      <c r="N18" s="103">
        <v>0</v>
      </c>
      <c r="O18" s="106">
        <v>0</v>
      </c>
      <c r="P18" s="106">
        <v>0</v>
      </c>
      <c r="Q18" s="106">
        <v>0</v>
      </c>
      <c r="R18" s="106">
        <v>0</v>
      </c>
      <c r="S18" s="106">
        <v>0</v>
      </c>
      <c r="T18" s="97">
        <v>0</v>
      </c>
      <c r="U18" s="105">
        <v>0</v>
      </c>
      <c r="X18" s="111"/>
      <c r="Y18" s="111"/>
      <c r="Z18" s="111"/>
      <c r="AA18" s="111"/>
      <c r="AB18" s="112"/>
      <c r="AC18" s="112"/>
      <c r="AD18" s="112"/>
      <c r="AE18" s="112"/>
    </row>
    <row r="19" spans="1:31" ht="25.5" customHeight="1">
      <c r="A19" s="104" t="s">
        <v>3</v>
      </c>
      <c r="B19" s="104" t="s">
        <v>81</v>
      </c>
      <c r="C19" s="110" t="s">
        <v>290</v>
      </c>
      <c r="D19" s="109" t="s">
        <v>337</v>
      </c>
      <c r="E19" s="109" t="s">
        <v>309</v>
      </c>
      <c r="F19" s="105">
        <v>17.510000000000002</v>
      </c>
      <c r="G19" s="105">
        <v>17.510000000000002</v>
      </c>
      <c r="H19" s="103">
        <v>17.510000000000002</v>
      </c>
      <c r="I19" s="106">
        <v>0</v>
      </c>
      <c r="J19" s="97">
        <v>0</v>
      </c>
      <c r="K19" s="105">
        <v>0</v>
      </c>
      <c r="L19" s="105">
        <v>0</v>
      </c>
      <c r="M19" s="105">
        <v>0</v>
      </c>
      <c r="N19" s="103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97">
        <v>0</v>
      </c>
      <c r="U19" s="105">
        <v>0</v>
      </c>
      <c r="X19" s="111" t="s">
        <v>352</v>
      </c>
      <c r="Y19" s="111" t="s">
        <v>301</v>
      </c>
      <c r="Z19" s="111">
        <v>21011</v>
      </c>
      <c r="AA19" s="111" t="s">
        <v>63</v>
      </c>
      <c r="AB19" s="112" t="s">
        <v>121</v>
      </c>
      <c r="AC19" s="112" t="s">
        <v>349</v>
      </c>
      <c r="AD19" s="112" t="s">
        <v>40</v>
      </c>
      <c r="AE19" s="112" t="s">
        <v>40</v>
      </c>
    </row>
    <row r="20" spans="1:31" ht="25.5" customHeight="1">
      <c r="A20" s="104" t="s">
        <v>3</v>
      </c>
      <c r="B20" s="104" t="s">
        <v>81</v>
      </c>
      <c r="C20" s="110" t="s">
        <v>100</v>
      </c>
      <c r="D20" s="109" t="s">
        <v>150</v>
      </c>
      <c r="E20" s="109" t="s">
        <v>12</v>
      </c>
      <c r="F20" s="105">
        <v>15.09</v>
      </c>
      <c r="G20" s="105">
        <v>15.09</v>
      </c>
      <c r="H20" s="103">
        <v>9.52</v>
      </c>
      <c r="I20" s="106">
        <v>0</v>
      </c>
      <c r="J20" s="97">
        <v>5.57</v>
      </c>
      <c r="K20" s="105">
        <v>0</v>
      </c>
      <c r="L20" s="105">
        <v>0</v>
      </c>
      <c r="M20" s="105">
        <v>0</v>
      </c>
      <c r="N20" s="103">
        <v>0</v>
      </c>
      <c r="O20" s="106">
        <v>0</v>
      </c>
      <c r="P20" s="106">
        <v>0</v>
      </c>
      <c r="Q20" s="106">
        <v>0</v>
      </c>
      <c r="R20" s="106">
        <v>0</v>
      </c>
      <c r="S20" s="106">
        <v>0</v>
      </c>
      <c r="T20" s="97">
        <v>0</v>
      </c>
      <c r="U20" s="105">
        <v>0</v>
      </c>
      <c r="X20" s="111" t="s">
        <v>126</v>
      </c>
      <c r="Y20" s="111" t="s">
        <v>301</v>
      </c>
      <c r="Z20" s="111">
        <v>21011</v>
      </c>
      <c r="AA20" s="111" t="s">
        <v>63</v>
      </c>
      <c r="AB20" s="112" t="s">
        <v>121</v>
      </c>
      <c r="AC20" s="112" t="s">
        <v>349</v>
      </c>
      <c r="AD20" s="112" t="s">
        <v>40</v>
      </c>
      <c r="AE20" s="112" t="s">
        <v>40</v>
      </c>
    </row>
    <row r="21" spans="1:31" ht="25.5" customHeight="1">
      <c r="A21" s="104" t="s">
        <v>75</v>
      </c>
      <c r="B21" s="104"/>
      <c r="C21" s="110"/>
      <c r="D21" s="109"/>
      <c r="E21" s="109" t="s">
        <v>308</v>
      </c>
      <c r="F21" s="105">
        <v>8</v>
      </c>
      <c r="G21" s="105">
        <v>0</v>
      </c>
      <c r="H21" s="103">
        <v>0</v>
      </c>
      <c r="I21" s="106">
        <v>0</v>
      </c>
      <c r="J21" s="97">
        <v>0</v>
      </c>
      <c r="K21" s="105">
        <v>8</v>
      </c>
      <c r="L21" s="105">
        <v>6.5</v>
      </c>
      <c r="M21" s="105">
        <v>0</v>
      </c>
      <c r="N21" s="103">
        <v>0</v>
      </c>
      <c r="O21" s="106">
        <v>0</v>
      </c>
      <c r="P21" s="106">
        <v>0</v>
      </c>
      <c r="Q21" s="106">
        <v>0</v>
      </c>
      <c r="R21" s="106">
        <v>0</v>
      </c>
      <c r="S21" s="106">
        <v>0</v>
      </c>
      <c r="T21" s="97">
        <v>0</v>
      </c>
      <c r="U21" s="105">
        <v>1.5</v>
      </c>
      <c r="X21" s="111"/>
      <c r="Y21" s="111"/>
      <c r="Z21" s="111"/>
      <c r="AA21" s="111"/>
      <c r="AB21" s="112"/>
      <c r="AC21" s="112"/>
      <c r="AD21" s="112"/>
      <c r="AE21" s="112"/>
    </row>
    <row r="22" spans="1:31" ht="25.5" customHeight="1">
      <c r="A22" s="104" t="s">
        <v>226</v>
      </c>
      <c r="B22" s="104" t="s">
        <v>288</v>
      </c>
      <c r="C22" s="110"/>
      <c r="D22" s="109"/>
      <c r="E22" s="109" t="s">
        <v>35</v>
      </c>
      <c r="F22" s="105">
        <v>8</v>
      </c>
      <c r="G22" s="105">
        <v>0</v>
      </c>
      <c r="H22" s="103">
        <v>0</v>
      </c>
      <c r="I22" s="106">
        <v>0</v>
      </c>
      <c r="J22" s="97">
        <v>0</v>
      </c>
      <c r="K22" s="105">
        <v>8</v>
      </c>
      <c r="L22" s="105">
        <v>6.5</v>
      </c>
      <c r="M22" s="105">
        <v>0</v>
      </c>
      <c r="N22" s="103">
        <v>0</v>
      </c>
      <c r="O22" s="106">
        <v>0</v>
      </c>
      <c r="P22" s="106">
        <v>0</v>
      </c>
      <c r="Q22" s="106">
        <v>0</v>
      </c>
      <c r="R22" s="106">
        <v>0</v>
      </c>
      <c r="S22" s="106">
        <v>0</v>
      </c>
      <c r="T22" s="97">
        <v>0</v>
      </c>
      <c r="U22" s="105">
        <v>1.5</v>
      </c>
      <c r="X22" s="111"/>
      <c r="Y22" s="111"/>
      <c r="Z22" s="111"/>
      <c r="AA22" s="111"/>
      <c r="AB22" s="112"/>
      <c r="AC22" s="112"/>
      <c r="AD22" s="112"/>
      <c r="AE22" s="112"/>
    </row>
    <row r="23" spans="1:31" ht="25.5" customHeight="1">
      <c r="A23" s="104" t="s">
        <v>108</v>
      </c>
      <c r="B23" s="104" t="s">
        <v>146</v>
      </c>
      <c r="C23" s="110" t="s">
        <v>21</v>
      </c>
      <c r="D23" s="109" t="s">
        <v>294</v>
      </c>
      <c r="E23" s="109" t="s">
        <v>98</v>
      </c>
      <c r="F23" s="105">
        <v>8</v>
      </c>
      <c r="G23" s="105">
        <v>0</v>
      </c>
      <c r="H23" s="103">
        <v>0</v>
      </c>
      <c r="I23" s="106">
        <v>0</v>
      </c>
      <c r="J23" s="97">
        <v>0</v>
      </c>
      <c r="K23" s="105">
        <v>8</v>
      </c>
      <c r="L23" s="105">
        <v>6.5</v>
      </c>
      <c r="M23" s="105">
        <v>0</v>
      </c>
      <c r="N23" s="103">
        <v>0</v>
      </c>
      <c r="O23" s="106">
        <v>0</v>
      </c>
      <c r="P23" s="106">
        <v>0</v>
      </c>
      <c r="Q23" s="106">
        <v>0</v>
      </c>
      <c r="R23" s="106">
        <v>0</v>
      </c>
      <c r="S23" s="106">
        <v>0</v>
      </c>
      <c r="T23" s="97">
        <v>0</v>
      </c>
      <c r="U23" s="105">
        <v>1.5</v>
      </c>
      <c r="X23" s="111" t="s">
        <v>154</v>
      </c>
      <c r="Y23" s="111" t="s">
        <v>331</v>
      </c>
      <c r="Z23" s="111">
        <v>21305</v>
      </c>
      <c r="AA23" s="111" t="s">
        <v>56</v>
      </c>
      <c r="AB23" s="112" t="s">
        <v>121</v>
      </c>
      <c r="AC23" s="112" t="s">
        <v>349</v>
      </c>
      <c r="AD23" s="112" t="s">
        <v>40</v>
      </c>
      <c r="AE23" s="112" t="s">
        <v>40</v>
      </c>
    </row>
    <row r="24" spans="1:31" ht="25.5" customHeight="1">
      <c r="A24" s="104" t="s">
        <v>138</v>
      </c>
      <c r="B24" s="104"/>
      <c r="C24" s="110"/>
      <c r="D24" s="109"/>
      <c r="E24" s="109" t="s">
        <v>49</v>
      </c>
      <c r="F24" s="105">
        <v>22.85</v>
      </c>
      <c r="G24" s="105">
        <v>22.85</v>
      </c>
      <c r="H24" s="103">
        <v>22.85</v>
      </c>
      <c r="I24" s="106">
        <v>0</v>
      </c>
      <c r="J24" s="97">
        <v>0</v>
      </c>
      <c r="K24" s="105">
        <v>0</v>
      </c>
      <c r="L24" s="105">
        <v>0</v>
      </c>
      <c r="M24" s="105">
        <v>0</v>
      </c>
      <c r="N24" s="103">
        <v>0</v>
      </c>
      <c r="O24" s="106">
        <v>0</v>
      </c>
      <c r="P24" s="106">
        <v>0</v>
      </c>
      <c r="Q24" s="106">
        <v>0</v>
      </c>
      <c r="R24" s="106">
        <v>0</v>
      </c>
      <c r="S24" s="106">
        <v>0</v>
      </c>
      <c r="T24" s="97">
        <v>0</v>
      </c>
      <c r="U24" s="105">
        <v>0</v>
      </c>
      <c r="X24" s="111"/>
      <c r="Y24" s="111"/>
      <c r="Z24" s="111"/>
      <c r="AA24" s="111"/>
      <c r="AB24" s="112"/>
      <c r="AC24" s="112"/>
      <c r="AD24" s="112"/>
      <c r="AE24" s="112"/>
    </row>
    <row r="25" spans="1:31" ht="25.5" customHeight="1">
      <c r="A25" s="104" t="s">
        <v>341</v>
      </c>
      <c r="B25" s="104" t="s">
        <v>203</v>
      </c>
      <c r="C25" s="110"/>
      <c r="D25" s="109"/>
      <c r="E25" s="109" t="s">
        <v>11</v>
      </c>
      <c r="F25" s="105">
        <v>22.85</v>
      </c>
      <c r="G25" s="105">
        <v>22.85</v>
      </c>
      <c r="H25" s="103">
        <v>22.85</v>
      </c>
      <c r="I25" s="106">
        <v>0</v>
      </c>
      <c r="J25" s="97">
        <v>0</v>
      </c>
      <c r="K25" s="105">
        <v>0</v>
      </c>
      <c r="L25" s="105">
        <v>0</v>
      </c>
      <c r="M25" s="105">
        <v>0</v>
      </c>
      <c r="N25" s="103">
        <v>0</v>
      </c>
      <c r="O25" s="106">
        <v>0</v>
      </c>
      <c r="P25" s="106">
        <v>0</v>
      </c>
      <c r="Q25" s="106">
        <v>0</v>
      </c>
      <c r="R25" s="106">
        <v>0</v>
      </c>
      <c r="S25" s="106">
        <v>0</v>
      </c>
      <c r="T25" s="97">
        <v>0</v>
      </c>
      <c r="U25" s="105">
        <v>0</v>
      </c>
      <c r="X25" s="111"/>
      <c r="Y25" s="111"/>
      <c r="Z25" s="111"/>
      <c r="AA25" s="111"/>
      <c r="AB25" s="112"/>
      <c r="AC25" s="112"/>
      <c r="AD25" s="112"/>
      <c r="AE25" s="112"/>
    </row>
    <row r="26" spans="1:31" ht="25.5" customHeight="1">
      <c r="A26" s="104" t="s">
        <v>87</v>
      </c>
      <c r="B26" s="104" t="s">
        <v>60</v>
      </c>
      <c r="C26" s="110" t="s">
        <v>290</v>
      </c>
      <c r="D26" s="109" t="s">
        <v>275</v>
      </c>
      <c r="E26" s="109" t="s">
        <v>152</v>
      </c>
      <c r="F26" s="105">
        <v>22.85</v>
      </c>
      <c r="G26" s="105">
        <v>22.85</v>
      </c>
      <c r="H26" s="103">
        <v>22.85</v>
      </c>
      <c r="I26" s="106">
        <v>0</v>
      </c>
      <c r="J26" s="97">
        <v>0</v>
      </c>
      <c r="K26" s="105">
        <v>0</v>
      </c>
      <c r="L26" s="105">
        <v>0</v>
      </c>
      <c r="M26" s="105">
        <v>0</v>
      </c>
      <c r="N26" s="103">
        <v>0</v>
      </c>
      <c r="O26" s="106">
        <v>0</v>
      </c>
      <c r="P26" s="106">
        <v>0</v>
      </c>
      <c r="Q26" s="106">
        <v>0</v>
      </c>
      <c r="R26" s="106">
        <v>0</v>
      </c>
      <c r="S26" s="106">
        <v>0</v>
      </c>
      <c r="T26" s="97">
        <v>0</v>
      </c>
      <c r="U26" s="105">
        <v>0</v>
      </c>
      <c r="X26" s="111" t="s">
        <v>25</v>
      </c>
      <c r="Y26" s="111" t="s">
        <v>187</v>
      </c>
      <c r="Z26" s="111">
        <v>22102</v>
      </c>
      <c r="AA26" s="111" t="s">
        <v>319</v>
      </c>
      <c r="AB26" s="112" t="s">
        <v>121</v>
      </c>
      <c r="AC26" s="112" t="s">
        <v>349</v>
      </c>
      <c r="AD26" s="112" t="s">
        <v>40</v>
      </c>
      <c r="AE26" s="112" t="s">
        <v>40</v>
      </c>
    </row>
  </sheetData>
  <mergeCells count="4">
    <mergeCell ref="G4:J4"/>
    <mergeCell ref="D4:D5"/>
    <mergeCell ref="E4:E5"/>
    <mergeCell ref="F4:F5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60"/>
  <sheetViews>
    <sheetView showGridLines="0" showZeros="0" workbookViewId="0">
      <selection activeCell="A2" sqref="A2:F2"/>
    </sheetView>
  </sheetViews>
  <sheetFormatPr defaultColWidth="9.1640625" defaultRowHeight="11.25"/>
  <cols>
    <col min="1" max="1" width="49.5" customWidth="1"/>
    <col min="2" max="2" width="18.33203125" customWidth="1"/>
    <col min="3" max="3" width="36.6640625" customWidth="1"/>
    <col min="4" max="4" width="19.33203125" customWidth="1"/>
    <col min="5" max="5" width="31.5" customWidth="1"/>
    <col min="6" max="6" width="19.83203125" customWidth="1"/>
    <col min="7" max="163" width="9" customWidth="1"/>
  </cols>
  <sheetData>
    <row r="1" spans="1:256" ht="10.5" customHeight="1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</row>
    <row r="2" spans="1:256" ht="16.5" customHeight="1">
      <c r="A2" s="121" t="s">
        <v>390</v>
      </c>
      <c r="B2" s="121"/>
      <c r="C2" s="121"/>
      <c r="D2" s="121"/>
      <c r="E2" s="121"/>
      <c r="F2" s="12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ht="10.5" customHeight="1">
      <c r="A3" s="102" t="s">
        <v>74</v>
      </c>
      <c r="B3" s="4"/>
      <c r="C3" s="4"/>
      <c r="D3" s="4"/>
      <c r="E3" s="4"/>
      <c r="F3" s="2" t="s">
        <v>197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5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ht="14.25" customHeight="1">
      <c r="A4" s="120" t="s">
        <v>143</v>
      </c>
      <c r="B4" s="120"/>
      <c r="C4" s="120" t="s">
        <v>119</v>
      </c>
      <c r="D4" s="120"/>
      <c r="E4" s="120"/>
      <c r="F4" s="12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</row>
    <row r="5" spans="1:256" ht="14.25" customHeight="1">
      <c r="A5" s="7" t="s">
        <v>65</v>
      </c>
      <c r="B5" s="8" t="s">
        <v>175</v>
      </c>
      <c r="C5" s="7" t="s">
        <v>148</v>
      </c>
      <c r="D5" s="8" t="s">
        <v>175</v>
      </c>
      <c r="E5" s="7" t="s">
        <v>281</v>
      </c>
      <c r="F5" s="8" t="s">
        <v>175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ht="14.25" customHeight="1">
      <c r="A6" s="9" t="s">
        <v>69</v>
      </c>
      <c r="B6" s="97">
        <v>374.37</v>
      </c>
      <c r="C6" s="10" t="s">
        <v>377</v>
      </c>
      <c r="D6" s="97">
        <v>298.95999999999998</v>
      </c>
      <c r="E6" s="11" t="s">
        <v>364</v>
      </c>
      <c r="F6" s="101">
        <v>335.8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ht="14.25" customHeight="1">
      <c r="A7" s="12" t="s">
        <v>189</v>
      </c>
      <c r="B7" s="100">
        <v>374.37</v>
      </c>
      <c r="C7" s="13" t="s">
        <v>339</v>
      </c>
      <c r="D7" s="100">
        <v>0</v>
      </c>
      <c r="E7" s="13" t="s">
        <v>223</v>
      </c>
      <c r="F7" s="101">
        <v>278.47000000000003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ht="14.25" customHeight="1">
      <c r="A8" s="12" t="s">
        <v>161</v>
      </c>
      <c r="B8" s="100">
        <v>374.37</v>
      </c>
      <c r="C8" s="13" t="s">
        <v>44</v>
      </c>
      <c r="D8" s="100">
        <v>0</v>
      </c>
      <c r="E8" s="13" t="s">
        <v>28</v>
      </c>
      <c r="F8" s="97">
        <v>40.36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ht="14.25" customHeight="1">
      <c r="A9" s="12" t="s">
        <v>36</v>
      </c>
      <c r="B9" s="100">
        <v>0</v>
      </c>
      <c r="C9" s="13" t="s">
        <v>142</v>
      </c>
      <c r="D9" s="100">
        <v>0</v>
      </c>
      <c r="E9" s="13" t="s">
        <v>334</v>
      </c>
      <c r="F9" s="100">
        <v>16.97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14.25" customHeight="1">
      <c r="A10" s="12" t="s">
        <v>19</v>
      </c>
      <c r="B10" s="99">
        <v>0</v>
      </c>
      <c r="C10" s="13" t="s">
        <v>188</v>
      </c>
      <c r="D10" s="100">
        <v>0</v>
      </c>
      <c r="E10" s="13" t="s">
        <v>344</v>
      </c>
      <c r="F10" s="99">
        <v>38.57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ht="14.25" customHeight="1">
      <c r="A11" s="12" t="s">
        <v>312</v>
      </c>
      <c r="B11" s="97">
        <v>0</v>
      </c>
      <c r="C11" s="13" t="s">
        <v>4</v>
      </c>
      <c r="D11" s="100">
        <v>0</v>
      </c>
      <c r="E11" s="13" t="s">
        <v>223</v>
      </c>
      <c r="F11" s="97">
        <v>8.57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ht="14.25" customHeight="1">
      <c r="A12" s="12" t="s">
        <v>196</v>
      </c>
      <c r="B12" s="100">
        <v>0</v>
      </c>
      <c r="C12" s="13" t="s">
        <v>58</v>
      </c>
      <c r="D12" s="100">
        <v>0</v>
      </c>
      <c r="E12" s="13" t="s">
        <v>28</v>
      </c>
      <c r="F12" s="100">
        <v>13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ht="14.25" customHeight="1">
      <c r="A13" s="12" t="s">
        <v>302</v>
      </c>
      <c r="B13" s="100">
        <v>0</v>
      </c>
      <c r="C13" s="13" t="s">
        <v>113</v>
      </c>
      <c r="D13" s="100">
        <v>11.96</v>
      </c>
      <c r="E13" s="13" t="s">
        <v>334</v>
      </c>
      <c r="F13" s="99"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ht="14.25" customHeight="1">
      <c r="A14" s="12" t="s">
        <v>327</v>
      </c>
      <c r="B14" s="100">
        <v>0</v>
      </c>
      <c r="C14" s="14" t="s">
        <v>322</v>
      </c>
      <c r="D14" s="100">
        <v>0</v>
      </c>
      <c r="E14" s="13" t="s">
        <v>155</v>
      </c>
      <c r="F14" s="101"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ht="14.25" customHeight="1">
      <c r="A15" s="12" t="s">
        <v>109</v>
      </c>
      <c r="B15" s="100">
        <v>0</v>
      </c>
      <c r="C15" s="13" t="s">
        <v>16</v>
      </c>
      <c r="D15" s="100">
        <v>32.6</v>
      </c>
      <c r="E15" s="13" t="s">
        <v>351</v>
      </c>
      <c r="F15" s="101">
        <v>12.7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ht="14.25" customHeight="1">
      <c r="A16" s="12" t="s">
        <v>376</v>
      </c>
      <c r="B16" s="100">
        <v>0</v>
      </c>
      <c r="C16" s="13" t="s">
        <v>365</v>
      </c>
      <c r="D16" s="100">
        <v>0</v>
      </c>
      <c r="E16" s="13" t="s">
        <v>195</v>
      </c>
      <c r="F16" s="101">
        <v>2.8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ht="14.25" customHeight="1">
      <c r="A17" s="12" t="s">
        <v>279</v>
      </c>
      <c r="B17" s="100">
        <v>0</v>
      </c>
      <c r="C17" s="13" t="s">
        <v>178</v>
      </c>
      <c r="D17" s="100">
        <v>0</v>
      </c>
      <c r="E17" s="13" t="s">
        <v>253</v>
      </c>
      <c r="F17" s="101"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ht="14.25" customHeight="1">
      <c r="A18" s="12" t="s">
        <v>169</v>
      </c>
      <c r="B18" s="99">
        <v>0</v>
      </c>
      <c r="C18" s="13" t="s">
        <v>346</v>
      </c>
      <c r="D18" s="100">
        <v>8</v>
      </c>
      <c r="E18" s="13" t="s">
        <v>57</v>
      </c>
      <c r="F18" s="101"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ht="14.25" customHeight="1">
      <c r="A19" s="12" t="s">
        <v>118</v>
      </c>
      <c r="B19" s="97">
        <v>0</v>
      </c>
      <c r="C19" s="13" t="s">
        <v>315</v>
      </c>
      <c r="D19" s="100">
        <v>0</v>
      </c>
      <c r="E19" s="13" t="s">
        <v>43</v>
      </c>
      <c r="F19" s="97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ht="14.25" customHeight="1">
      <c r="A20" s="12" t="s">
        <v>214</v>
      </c>
      <c r="B20" s="100">
        <v>0</v>
      </c>
      <c r="C20" s="13" t="s">
        <v>264</v>
      </c>
      <c r="D20" s="100">
        <v>0</v>
      </c>
      <c r="E20" s="13" t="s">
        <v>134</v>
      </c>
      <c r="F20" s="100">
        <v>1.5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ht="14.25" customHeight="1">
      <c r="A21" s="12" t="s">
        <v>185</v>
      </c>
      <c r="B21" s="99">
        <v>0</v>
      </c>
      <c r="C21" s="13" t="s">
        <v>241</v>
      </c>
      <c r="D21" s="100">
        <v>0</v>
      </c>
      <c r="E21" s="15"/>
      <c r="F21" s="1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ht="14.25" customHeight="1">
      <c r="A22" s="12" t="s">
        <v>42</v>
      </c>
      <c r="B22" s="101">
        <v>0</v>
      </c>
      <c r="C22" s="13" t="s">
        <v>184</v>
      </c>
      <c r="D22" s="100">
        <v>0</v>
      </c>
      <c r="E22" s="15"/>
      <c r="F22" s="1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ht="14.25" customHeight="1">
      <c r="A23" s="12" t="s">
        <v>245</v>
      </c>
      <c r="B23" s="97">
        <v>0</v>
      </c>
      <c r="C23" s="18" t="s">
        <v>52</v>
      </c>
      <c r="D23" s="100">
        <v>0</v>
      </c>
      <c r="E23" s="19"/>
      <c r="F23" s="17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ht="14.25" customHeight="1">
      <c r="A24" s="12" t="s">
        <v>336</v>
      </c>
      <c r="B24" s="100">
        <v>0</v>
      </c>
      <c r="C24" s="13" t="s">
        <v>374</v>
      </c>
      <c r="D24" s="100">
        <v>0</v>
      </c>
      <c r="E24" s="15"/>
      <c r="F24" s="17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ht="14.25" customHeight="1">
      <c r="A25" s="12" t="s">
        <v>362</v>
      </c>
      <c r="B25" s="99">
        <v>0</v>
      </c>
      <c r="C25" s="13" t="s">
        <v>124</v>
      </c>
      <c r="D25" s="100">
        <v>22.85</v>
      </c>
      <c r="E25" s="15"/>
      <c r="F25" s="17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ht="14.25" customHeight="1">
      <c r="A26" s="12" t="s">
        <v>326</v>
      </c>
      <c r="B26" s="97">
        <v>0</v>
      </c>
      <c r="C26" s="13" t="s">
        <v>15</v>
      </c>
      <c r="D26" s="100">
        <v>0</v>
      </c>
      <c r="E26" s="15"/>
      <c r="F26" s="17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ht="14.25" customHeight="1">
      <c r="A27" s="12" t="s">
        <v>373</v>
      </c>
      <c r="B27" s="100">
        <v>0</v>
      </c>
      <c r="C27" s="18" t="s">
        <v>247</v>
      </c>
      <c r="D27" s="100">
        <v>0</v>
      </c>
      <c r="E27" s="19"/>
      <c r="F27" s="17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ht="14.25" customHeight="1">
      <c r="A28" s="12" t="s">
        <v>27</v>
      </c>
      <c r="B28" s="99">
        <v>0</v>
      </c>
      <c r="C28" s="13" t="s">
        <v>123</v>
      </c>
      <c r="D28" s="100">
        <v>0</v>
      </c>
      <c r="E28" s="19"/>
      <c r="F28" s="17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ht="14.25" customHeight="1">
      <c r="A29" s="20" t="s">
        <v>386</v>
      </c>
      <c r="B29" s="97">
        <v>0</v>
      </c>
      <c r="C29" s="13" t="s">
        <v>375</v>
      </c>
      <c r="D29" s="100">
        <v>0</v>
      </c>
      <c r="E29" s="19"/>
      <c r="F29" s="17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ht="14.25" customHeight="1">
      <c r="A30" s="20"/>
      <c r="B30" s="21"/>
      <c r="C30" s="13" t="s">
        <v>246</v>
      </c>
      <c r="D30" s="100">
        <v>0</v>
      </c>
      <c r="E30" s="15"/>
      <c r="F30" s="17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ht="14.25" customHeight="1">
      <c r="A31" s="22"/>
      <c r="B31" s="16"/>
      <c r="C31" s="20" t="s">
        <v>5</v>
      </c>
      <c r="D31" s="100">
        <v>0</v>
      </c>
      <c r="E31" s="1"/>
      <c r="F31" s="17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ht="14.25" customHeight="1">
      <c r="A32" s="23"/>
      <c r="B32" s="24"/>
      <c r="C32" s="20" t="s">
        <v>77</v>
      </c>
      <c r="D32" s="100">
        <v>0</v>
      </c>
      <c r="E32" s="25"/>
      <c r="F32" s="17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ht="14.25" customHeight="1">
      <c r="A33" s="26"/>
      <c r="B33" s="27"/>
      <c r="C33" s="28" t="s">
        <v>333</v>
      </c>
      <c r="D33" s="100">
        <v>0</v>
      </c>
      <c r="E33" s="29"/>
      <c r="F33" s="3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ht="14.25" customHeight="1">
      <c r="A34" s="6" t="s">
        <v>84</v>
      </c>
      <c r="B34" s="31">
        <f>SUM(B6,B19,B22,B23,B26)</f>
        <v>374.37</v>
      </c>
      <c r="C34" s="6" t="s">
        <v>79</v>
      </c>
      <c r="D34" s="32">
        <f>SUM(D6:D33)</f>
        <v>374.37</v>
      </c>
      <c r="E34" s="6" t="s">
        <v>79</v>
      </c>
      <c r="F34" s="33">
        <f>SUM(F6,F10)</f>
        <v>374.37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ht="14.25" customHeight="1">
      <c r="A35" s="9" t="s">
        <v>356</v>
      </c>
      <c r="B35" s="97">
        <v>0</v>
      </c>
      <c r="C35" s="34" t="s">
        <v>321</v>
      </c>
      <c r="D35" s="35"/>
      <c r="E35" s="10" t="s">
        <v>194</v>
      </c>
      <c r="F35" s="3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ht="14.25" customHeight="1">
      <c r="A36" s="20" t="s">
        <v>172</v>
      </c>
      <c r="B36" s="100">
        <v>0</v>
      </c>
      <c r="C36" s="19"/>
      <c r="D36" s="17"/>
      <c r="E36" s="36"/>
      <c r="F36" s="17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ht="14.25" customHeight="1">
      <c r="A37" s="12" t="s">
        <v>161</v>
      </c>
      <c r="B37" s="99">
        <v>0</v>
      </c>
      <c r="C37" s="19"/>
      <c r="D37" s="17"/>
      <c r="E37" s="36"/>
      <c r="F37" s="17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ht="14.25" customHeight="1">
      <c r="A38" s="12" t="s">
        <v>36</v>
      </c>
      <c r="B38" s="97">
        <v>0</v>
      </c>
      <c r="C38" s="19"/>
      <c r="D38" s="17"/>
      <c r="E38" s="36"/>
      <c r="F38" s="17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ht="14.25" customHeight="1">
      <c r="A39" s="20" t="s">
        <v>255</v>
      </c>
      <c r="B39" s="100">
        <v>0</v>
      </c>
      <c r="C39" s="15"/>
      <c r="D39" s="17"/>
      <c r="E39" s="37"/>
      <c r="F39" s="17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ht="14.25" customHeight="1">
      <c r="A40" s="12" t="s">
        <v>161</v>
      </c>
      <c r="B40" s="100">
        <v>0</v>
      </c>
      <c r="C40" s="15"/>
      <c r="D40" s="17"/>
      <c r="E40" s="38"/>
      <c r="F40" s="17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ht="14.25" customHeight="1">
      <c r="A41" s="12" t="s">
        <v>36</v>
      </c>
      <c r="B41" s="99">
        <v>0</v>
      </c>
      <c r="C41" s="15"/>
      <c r="D41" s="17"/>
      <c r="E41" s="38"/>
      <c r="F41" s="17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ht="14.25" customHeight="1">
      <c r="A42" s="20" t="s">
        <v>299</v>
      </c>
      <c r="B42" s="101">
        <v>0</v>
      </c>
      <c r="C42" s="15"/>
      <c r="D42" s="17"/>
      <c r="E42" s="38"/>
      <c r="F42" s="17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ht="14.25" customHeight="1">
      <c r="A43" s="20" t="s">
        <v>182</v>
      </c>
      <c r="B43" s="97">
        <v>0</v>
      </c>
      <c r="C43" s="15"/>
      <c r="D43" s="17"/>
      <c r="E43" s="38"/>
      <c r="F43" s="1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spans="1:256" ht="14.25" customHeight="1">
      <c r="A44" s="20" t="s">
        <v>71</v>
      </c>
      <c r="B44" s="100">
        <v>0</v>
      </c>
      <c r="C44" s="39"/>
      <c r="D44" s="17"/>
      <c r="E44" s="39"/>
      <c r="F44" s="1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ht="14.25" customHeight="1">
      <c r="A45" s="20" t="s">
        <v>62</v>
      </c>
      <c r="B45" s="100">
        <v>0</v>
      </c>
      <c r="C45" s="19"/>
      <c r="D45" s="17"/>
      <c r="E45" s="37"/>
      <c r="F45" s="1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</row>
    <row r="46" spans="1:256" s="41" customFormat="1" ht="14.25" customHeight="1">
      <c r="A46" s="20" t="s">
        <v>385</v>
      </c>
      <c r="B46" s="97">
        <v>0</v>
      </c>
      <c r="C46" s="19"/>
      <c r="D46" s="17"/>
      <c r="E46" s="40"/>
      <c r="F46" s="17"/>
    </row>
    <row r="47" spans="1:256" s="41" customFormat="1" ht="14.25" customHeight="1">
      <c r="A47" s="12" t="s">
        <v>355</v>
      </c>
      <c r="B47" s="100">
        <v>0</v>
      </c>
      <c r="C47" s="19"/>
      <c r="D47" s="17"/>
      <c r="E47" s="42"/>
      <c r="F47" s="17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</row>
    <row r="48" spans="1:256" s="41" customFormat="1" ht="14.25" customHeight="1">
      <c r="A48" s="12" t="s">
        <v>144</v>
      </c>
      <c r="B48" s="100">
        <v>0</v>
      </c>
      <c r="C48" s="19"/>
      <c r="D48" s="17"/>
      <c r="E48" s="42"/>
      <c r="F48" s="17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</row>
    <row r="49" spans="1:256" s="41" customFormat="1" ht="14.25" customHeight="1">
      <c r="A49" s="20" t="s">
        <v>181</v>
      </c>
      <c r="B49" s="99">
        <v>0</v>
      </c>
      <c r="C49" s="19"/>
      <c r="D49" s="17"/>
      <c r="E49" s="42"/>
      <c r="F49" s="17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</row>
    <row r="50" spans="1:256" s="41" customFormat="1" ht="14.25" customHeight="1">
      <c r="A50" s="28" t="s">
        <v>368</v>
      </c>
      <c r="B50" s="101">
        <v>0</v>
      </c>
      <c r="C50" s="44"/>
      <c r="D50" s="17"/>
      <c r="E50" s="45"/>
      <c r="F50" s="30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</row>
    <row r="51" spans="1:256" s="49" customFormat="1" ht="14.25" customHeight="1">
      <c r="A51" s="46" t="s">
        <v>325</v>
      </c>
      <c r="B51" s="33">
        <v>374.37</v>
      </c>
      <c r="C51" s="39" t="s">
        <v>73</v>
      </c>
      <c r="D51" s="33">
        <f>SUM(D34:D35)</f>
        <v>374.37</v>
      </c>
      <c r="E51" s="47" t="s">
        <v>320</v>
      </c>
      <c r="F51" s="33">
        <f>SUM(F34:F35)</f>
        <v>374.37</v>
      </c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</row>
    <row r="52" spans="1:256" ht="20.100000000000001" customHeight="1">
      <c r="A52" s="1"/>
      <c r="B52" s="1"/>
      <c r="C52" s="1"/>
      <c r="D52" s="1"/>
      <c r="E52" s="1"/>
      <c r="F52" s="50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</row>
    <row r="53" spans="1:256" ht="20.100000000000001" customHeight="1">
      <c r="A53" s="1"/>
      <c r="B53" s="1"/>
      <c r="C53" s="1"/>
      <c r="D53" s="1"/>
      <c r="E53" s="1"/>
      <c r="F53" s="5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</row>
    <row r="54" spans="1:256" ht="20.100000000000001" customHeight="1">
      <c r="A54" s="1"/>
      <c r="B54" s="1"/>
      <c r="C54" s="1"/>
      <c r="D54" s="1"/>
      <c r="E54" s="1"/>
      <c r="F54" s="5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</row>
    <row r="55" spans="1:256" ht="20.100000000000001" customHeight="1">
      <c r="A55" s="1"/>
      <c r="B55" s="1"/>
      <c r="C55" s="1"/>
      <c r="D55" s="1"/>
      <c r="E55" s="1"/>
      <c r="F55" s="5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</row>
    <row r="56" spans="1:256" ht="20.100000000000001" customHeight="1">
      <c r="A56" s="1"/>
      <c r="B56" s="1"/>
      <c r="C56" s="1"/>
      <c r="D56" s="1"/>
      <c r="E56" s="1"/>
      <c r="F56" s="5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</row>
    <row r="57" spans="1:256" ht="20.100000000000001" customHeight="1">
      <c r="A57" s="1"/>
      <c r="B57" s="1"/>
      <c r="C57" s="1"/>
      <c r="D57" s="1"/>
      <c r="E57" s="1"/>
      <c r="F57" s="5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</row>
    <row r="58" spans="1:256" ht="20.100000000000001" customHeight="1">
      <c r="A58" s="1"/>
      <c r="B58" s="1"/>
      <c r="C58" s="1"/>
      <c r="D58" s="1"/>
      <c r="E58" s="1"/>
      <c r="F58" s="5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</row>
    <row r="59" spans="1:256" ht="20.100000000000001" customHeight="1">
      <c r="A59" s="1"/>
      <c r="B59" s="1"/>
      <c r="C59" s="1"/>
      <c r="D59" s="1"/>
      <c r="E59" s="1"/>
      <c r="F59" s="5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</row>
    <row r="60" spans="1:256" ht="20.100000000000001" customHeight="1">
      <c r="A60" s="1"/>
      <c r="B60" s="1"/>
      <c r="C60" s="1"/>
      <c r="D60" s="1"/>
      <c r="E60" s="1"/>
      <c r="F60" s="5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</row>
  </sheetData>
  <mergeCells count="3">
    <mergeCell ref="A4:B4"/>
    <mergeCell ref="C4:F4"/>
    <mergeCell ref="A2:F2"/>
  </mergeCells>
  <phoneticPr fontId="0" type="noConversion"/>
  <printOptions horizontalCentered="1" verticalCentered="1"/>
  <pageMargins left="0.78740157480314954" right="0.78740157480314954" top="0.39370078740157477" bottom="0.39370078740157477" header="0.39370078740157477" footer="0.39370078740157477"/>
  <pageSetup paperSize="9" scale="80" orientation="landscape" horizontalDpi="0" verticalDpi="0" r:id="rId1"/>
  <headerFooter alignWithMargins="0"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26"/>
  <sheetViews>
    <sheetView showGridLines="0" showZeros="0" topLeftCell="F1" workbookViewId="0">
      <selection activeCell="U1" sqref="U1"/>
    </sheetView>
  </sheetViews>
  <sheetFormatPr defaultColWidth="9.1640625" defaultRowHeight="11.25"/>
  <cols>
    <col min="1" max="1" width="5" customWidth="1"/>
    <col min="2" max="3" width="4.6640625" customWidth="1"/>
    <col min="4" max="4" width="12" customWidth="1"/>
    <col min="5" max="5" width="28.5" customWidth="1"/>
    <col min="6" max="21" width="13" customWidth="1"/>
    <col min="22" max="23" width="7.33203125" customWidth="1"/>
    <col min="24" max="31" width="0" hidden="1" customWidth="1"/>
  </cols>
  <sheetData>
    <row r="1" spans="1:31" ht="10.5" customHeight="1">
      <c r="A1" s="69"/>
      <c r="C1" s="70"/>
      <c r="D1" s="70"/>
      <c r="E1" s="70"/>
      <c r="F1" s="70"/>
      <c r="G1" s="70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69"/>
    </row>
    <row r="2" spans="1:31" ht="20.100000000000001" customHeight="1">
      <c r="A2" s="71" t="s">
        <v>306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</row>
    <row r="3" spans="1:31" ht="10.5" customHeight="1">
      <c r="A3" s="72"/>
      <c r="C3" s="70"/>
      <c r="D3" s="70"/>
      <c r="E3" s="70"/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69" t="s">
        <v>197</v>
      </c>
    </row>
    <row r="4" spans="1:31" ht="20.100000000000001" customHeight="1">
      <c r="A4" s="60" t="s">
        <v>388</v>
      </c>
      <c r="B4" s="60"/>
      <c r="C4" s="60"/>
      <c r="D4" s="125" t="s">
        <v>382</v>
      </c>
      <c r="E4" s="126" t="s">
        <v>267</v>
      </c>
      <c r="F4" s="132" t="s">
        <v>298</v>
      </c>
      <c r="G4" s="132" t="s">
        <v>34</v>
      </c>
      <c r="H4" s="132"/>
      <c r="I4" s="132"/>
      <c r="J4" s="133"/>
      <c r="K4" s="60" t="s">
        <v>229</v>
      </c>
      <c r="L4" s="60"/>
      <c r="M4" s="60"/>
      <c r="N4" s="60"/>
      <c r="O4" s="60"/>
      <c r="P4" s="60"/>
      <c r="Q4" s="60"/>
      <c r="R4" s="60"/>
      <c r="S4" s="60"/>
      <c r="T4" s="60"/>
      <c r="U4" s="60"/>
    </row>
    <row r="5" spans="1:31" ht="20.25" customHeight="1">
      <c r="A5" s="73" t="s">
        <v>147</v>
      </c>
      <c r="B5" s="73" t="s">
        <v>266</v>
      </c>
      <c r="C5" s="73" t="s">
        <v>259</v>
      </c>
      <c r="D5" s="125"/>
      <c r="E5" s="126"/>
      <c r="F5" s="132"/>
      <c r="G5" s="74" t="s">
        <v>91</v>
      </c>
      <c r="H5" s="75" t="s">
        <v>208</v>
      </c>
      <c r="I5" s="75" t="s">
        <v>252</v>
      </c>
      <c r="J5" s="75" t="s">
        <v>9</v>
      </c>
      <c r="K5" s="74" t="s">
        <v>91</v>
      </c>
      <c r="L5" s="75" t="s">
        <v>208</v>
      </c>
      <c r="M5" s="75" t="s">
        <v>252</v>
      </c>
      <c r="N5" s="75" t="s">
        <v>9</v>
      </c>
      <c r="O5" s="76" t="s">
        <v>293</v>
      </c>
      <c r="P5" s="76" t="s">
        <v>285</v>
      </c>
      <c r="Q5" s="76" t="s">
        <v>225</v>
      </c>
      <c r="R5" s="76" t="s">
        <v>137</v>
      </c>
      <c r="S5" s="76" t="s">
        <v>328</v>
      </c>
      <c r="T5" s="62" t="s">
        <v>158</v>
      </c>
      <c r="U5" s="62" t="s">
        <v>8</v>
      </c>
      <c r="V5" s="57"/>
      <c r="W5" s="57"/>
    </row>
    <row r="6" spans="1:31" ht="10.5" customHeight="1">
      <c r="A6" s="77" t="s">
        <v>249</v>
      </c>
      <c r="B6" s="77" t="s">
        <v>249</v>
      </c>
      <c r="C6" s="77" t="s">
        <v>249</v>
      </c>
      <c r="D6" s="78" t="s">
        <v>249</v>
      </c>
      <c r="E6" s="78" t="s">
        <v>249</v>
      </c>
      <c r="F6" s="78">
        <v>1</v>
      </c>
      <c r="G6" s="78">
        <f t="shared" ref="G6:U6" si="0">F6+1</f>
        <v>2</v>
      </c>
      <c r="H6" s="78">
        <f t="shared" si="0"/>
        <v>3</v>
      </c>
      <c r="I6" s="78">
        <f t="shared" si="0"/>
        <v>4</v>
      </c>
      <c r="J6" s="78">
        <f t="shared" si="0"/>
        <v>5</v>
      </c>
      <c r="K6" s="78">
        <f t="shared" si="0"/>
        <v>6</v>
      </c>
      <c r="L6" s="78">
        <f t="shared" si="0"/>
        <v>7</v>
      </c>
      <c r="M6" s="78">
        <f t="shared" si="0"/>
        <v>8</v>
      </c>
      <c r="N6" s="78">
        <f t="shared" si="0"/>
        <v>9</v>
      </c>
      <c r="O6" s="78">
        <f t="shared" si="0"/>
        <v>10</v>
      </c>
      <c r="P6" s="78">
        <f t="shared" si="0"/>
        <v>11</v>
      </c>
      <c r="Q6" s="78">
        <f t="shared" si="0"/>
        <v>12</v>
      </c>
      <c r="R6" s="78">
        <f t="shared" si="0"/>
        <v>13</v>
      </c>
      <c r="S6" s="78">
        <f t="shared" si="0"/>
        <v>14</v>
      </c>
      <c r="T6" s="78">
        <f t="shared" si="0"/>
        <v>15</v>
      </c>
      <c r="U6" s="78">
        <f t="shared" si="0"/>
        <v>16</v>
      </c>
      <c r="V6" s="79"/>
      <c r="AA6" s="79"/>
      <c r="AB6" s="79"/>
    </row>
    <row r="7" spans="1:31" ht="25.5" customHeight="1">
      <c r="A7" s="104"/>
      <c r="B7" s="104"/>
      <c r="C7" s="110"/>
      <c r="D7" s="109"/>
      <c r="E7" s="109" t="s">
        <v>91</v>
      </c>
      <c r="F7" s="105">
        <v>374.37</v>
      </c>
      <c r="G7" s="105">
        <v>335.8</v>
      </c>
      <c r="H7" s="103">
        <v>278.47000000000003</v>
      </c>
      <c r="I7" s="106">
        <v>40.36</v>
      </c>
      <c r="J7" s="97">
        <v>16.97</v>
      </c>
      <c r="K7" s="105">
        <v>38.57</v>
      </c>
      <c r="L7" s="105">
        <v>8.57</v>
      </c>
      <c r="M7" s="105">
        <v>13</v>
      </c>
      <c r="N7" s="103">
        <v>0</v>
      </c>
      <c r="O7" s="106">
        <v>0</v>
      </c>
      <c r="P7" s="106">
        <v>12.7</v>
      </c>
      <c r="Q7" s="106">
        <v>2.8</v>
      </c>
      <c r="R7" s="106">
        <v>0</v>
      </c>
      <c r="S7" s="106">
        <v>0</v>
      </c>
      <c r="T7" s="97">
        <v>0</v>
      </c>
      <c r="U7" s="105">
        <v>1.5</v>
      </c>
      <c r="V7" s="57"/>
      <c r="W7" s="57"/>
      <c r="X7" s="111"/>
      <c r="Y7" s="111"/>
      <c r="Z7" s="111"/>
      <c r="AA7" s="111"/>
      <c r="AB7" s="112"/>
      <c r="AC7" s="112"/>
      <c r="AD7" s="112"/>
      <c r="AE7" s="112"/>
    </row>
    <row r="8" spans="1:31" ht="25.5" customHeight="1">
      <c r="A8" s="104"/>
      <c r="B8" s="104"/>
      <c r="C8" s="110"/>
      <c r="D8" s="109" t="s">
        <v>121</v>
      </c>
      <c r="E8" s="109" t="s">
        <v>40</v>
      </c>
      <c r="F8" s="105">
        <v>374.37</v>
      </c>
      <c r="G8" s="105">
        <v>335.8</v>
      </c>
      <c r="H8" s="103">
        <v>278.47000000000003</v>
      </c>
      <c r="I8" s="106">
        <v>40.36</v>
      </c>
      <c r="J8" s="97">
        <v>16.97</v>
      </c>
      <c r="K8" s="105">
        <v>38.57</v>
      </c>
      <c r="L8" s="105">
        <v>8.57</v>
      </c>
      <c r="M8" s="105">
        <v>13</v>
      </c>
      <c r="N8" s="103">
        <v>0</v>
      </c>
      <c r="O8" s="106">
        <v>0</v>
      </c>
      <c r="P8" s="106">
        <v>12.7</v>
      </c>
      <c r="Q8" s="106">
        <v>2.8</v>
      </c>
      <c r="R8" s="106">
        <v>0</v>
      </c>
      <c r="S8" s="106">
        <v>0</v>
      </c>
      <c r="T8" s="97">
        <v>0</v>
      </c>
      <c r="U8" s="105">
        <v>1.5</v>
      </c>
      <c r="V8" s="57"/>
      <c r="W8" s="57"/>
      <c r="X8" s="111"/>
      <c r="Y8" s="111"/>
      <c r="Z8" s="111"/>
      <c r="AA8" s="111"/>
      <c r="AB8" s="112"/>
      <c r="AC8" s="112"/>
      <c r="AD8" s="112"/>
      <c r="AE8" s="112"/>
    </row>
    <row r="9" spans="1:31" ht="25.5" customHeight="1">
      <c r="A9" s="104"/>
      <c r="B9" s="104"/>
      <c r="C9" s="110"/>
      <c r="D9" s="109" t="s">
        <v>276</v>
      </c>
      <c r="E9" s="109" t="s">
        <v>105</v>
      </c>
      <c r="F9" s="105">
        <v>374.37</v>
      </c>
      <c r="G9" s="105">
        <v>335.8</v>
      </c>
      <c r="H9" s="103">
        <v>278.47000000000003</v>
      </c>
      <c r="I9" s="106">
        <v>40.36</v>
      </c>
      <c r="J9" s="97">
        <v>16.97</v>
      </c>
      <c r="K9" s="105">
        <v>38.57</v>
      </c>
      <c r="L9" s="105">
        <v>8.57</v>
      </c>
      <c r="M9" s="105">
        <v>13</v>
      </c>
      <c r="N9" s="103">
        <v>0</v>
      </c>
      <c r="O9" s="106">
        <v>0</v>
      </c>
      <c r="P9" s="106">
        <v>12.7</v>
      </c>
      <c r="Q9" s="106">
        <v>2.8</v>
      </c>
      <c r="R9" s="106">
        <v>0</v>
      </c>
      <c r="S9" s="106">
        <v>0</v>
      </c>
      <c r="T9" s="97">
        <v>0</v>
      </c>
      <c r="U9" s="105">
        <v>1.5</v>
      </c>
      <c r="V9" s="57"/>
      <c r="X9" s="111"/>
      <c r="Y9" s="111"/>
      <c r="Z9" s="111"/>
      <c r="AA9" s="111"/>
      <c r="AB9" s="112"/>
      <c r="AC9" s="112"/>
      <c r="AD9" s="112"/>
      <c r="AE9" s="112"/>
    </row>
    <row r="10" spans="1:31" ht="25.5" customHeight="1">
      <c r="A10" s="104" t="s">
        <v>380</v>
      </c>
      <c r="B10" s="104"/>
      <c r="C10" s="110"/>
      <c r="D10" s="109"/>
      <c r="E10" s="109" t="s">
        <v>10</v>
      </c>
      <c r="F10" s="105">
        <v>298.95999999999998</v>
      </c>
      <c r="G10" s="105">
        <v>268.39</v>
      </c>
      <c r="H10" s="103">
        <v>228.59</v>
      </c>
      <c r="I10" s="106">
        <v>39.799999999999997</v>
      </c>
      <c r="J10" s="97">
        <v>0</v>
      </c>
      <c r="K10" s="105">
        <v>30.57</v>
      </c>
      <c r="L10" s="105">
        <v>2.0699999999999998</v>
      </c>
      <c r="M10" s="105">
        <v>13</v>
      </c>
      <c r="N10" s="103">
        <v>0</v>
      </c>
      <c r="O10" s="106">
        <v>0</v>
      </c>
      <c r="P10" s="106">
        <v>12.7</v>
      </c>
      <c r="Q10" s="106">
        <v>2.8</v>
      </c>
      <c r="R10" s="106">
        <v>0</v>
      </c>
      <c r="S10" s="106">
        <v>0</v>
      </c>
      <c r="T10" s="97">
        <v>0</v>
      </c>
      <c r="U10" s="105">
        <v>0</v>
      </c>
      <c r="X10" s="111"/>
      <c r="Y10" s="111"/>
      <c r="Z10" s="111"/>
      <c r="AA10" s="111"/>
      <c r="AB10" s="112"/>
      <c r="AC10" s="112"/>
      <c r="AD10" s="112"/>
      <c r="AE10" s="112"/>
    </row>
    <row r="11" spans="1:31" ht="25.5" customHeight="1">
      <c r="A11" s="104" t="s">
        <v>101</v>
      </c>
      <c r="B11" s="104" t="s">
        <v>100</v>
      </c>
      <c r="C11" s="110"/>
      <c r="D11" s="109"/>
      <c r="E11" s="109" t="s">
        <v>39</v>
      </c>
      <c r="F11" s="105">
        <v>298.95999999999998</v>
      </c>
      <c r="G11" s="105">
        <v>268.39</v>
      </c>
      <c r="H11" s="103">
        <v>228.59</v>
      </c>
      <c r="I11" s="106">
        <v>39.799999999999997</v>
      </c>
      <c r="J11" s="97">
        <v>0</v>
      </c>
      <c r="K11" s="105">
        <v>30.57</v>
      </c>
      <c r="L11" s="105">
        <v>2.0699999999999998</v>
      </c>
      <c r="M11" s="105">
        <v>13</v>
      </c>
      <c r="N11" s="103">
        <v>0</v>
      </c>
      <c r="O11" s="106">
        <v>0</v>
      </c>
      <c r="P11" s="106">
        <v>12.7</v>
      </c>
      <c r="Q11" s="106">
        <v>2.8</v>
      </c>
      <c r="R11" s="106">
        <v>0</v>
      </c>
      <c r="S11" s="106">
        <v>0</v>
      </c>
      <c r="T11" s="97">
        <v>0</v>
      </c>
      <c r="U11" s="105">
        <v>0</v>
      </c>
      <c r="X11" s="111"/>
      <c r="Y11" s="111"/>
      <c r="Z11" s="111"/>
      <c r="AA11" s="111"/>
      <c r="AB11" s="112"/>
      <c r="AC11" s="112"/>
      <c r="AD11" s="112"/>
      <c r="AE11" s="112"/>
    </row>
    <row r="12" spans="1:31" ht="25.5" customHeight="1">
      <c r="A12" s="104" t="s">
        <v>232</v>
      </c>
      <c r="B12" s="104" t="s">
        <v>338</v>
      </c>
      <c r="C12" s="110" t="s">
        <v>290</v>
      </c>
      <c r="D12" s="109" t="s">
        <v>201</v>
      </c>
      <c r="E12" s="109" t="s">
        <v>6</v>
      </c>
      <c r="F12" s="105">
        <v>268.39</v>
      </c>
      <c r="G12" s="105">
        <v>268.39</v>
      </c>
      <c r="H12" s="103">
        <v>228.59</v>
      </c>
      <c r="I12" s="106">
        <v>39.799999999999997</v>
      </c>
      <c r="J12" s="97">
        <v>0</v>
      </c>
      <c r="K12" s="105">
        <v>0</v>
      </c>
      <c r="L12" s="105">
        <v>0</v>
      </c>
      <c r="M12" s="105">
        <v>0</v>
      </c>
      <c r="N12" s="103">
        <v>0</v>
      </c>
      <c r="O12" s="106">
        <v>0</v>
      </c>
      <c r="P12" s="106">
        <v>0</v>
      </c>
      <c r="Q12" s="106">
        <v>0</v>
      </c>
      <c r="R12" s="106">
        <v>0</v>
      </c>
      <c r="S12" s="106">
        <v>0</v>
      </c>
      <c r="T12" s="97">
        <v>0</v>
      </c>
      <c r="U12" s="105">
        <v>0</v>
      </c>
      <c r="X12" s="111" t="s">
        <v>183</v>
      </c>
      <c r="Y12" s="111" t="s">
        <v>165</v>
      </c>
      <c r="Z12" s="111">
        <v>20103</v>
      </c>
      <c r="AA12" s="111" t="s">
        <v>72</v>
      </c>
      <c r="AB12" s="112" t="s">
        <v>121</v>
      </c>
      <c r="AC12" s="112" t="s">
        <v>349</v>
      </c>
      <c r="AD12" s="112" t="s">
        <v>40</v>
      </c>
      <c r="AE12" s="112" t="s">
        <v>40</v>
      </c>
    </row>
    <row r="13" spans="1:31" ht="27.75" customHeight="1">
      <c r="A13" s="104" t="s">
        <v>232</v>
      </c>
      <c r="B13" s="104" t="s">
        <v>338</v>
      </c>
      <c r="C13" s="110" t="s">
        <v>203</v>
      </c>
      <c r="D13" s="109" t="s">
        <v>289</v>
      </c>
      <c r="E13" s="109" t="s">
        <v>31</v>
      </c>
      <c r="F13" s="105">
        <v>30.57</v>
      </c>
      <c r="G13" s="105">
        <v>0</v>
      </c>
      <c r="H13" s="103">
        <v>0</v>
      </c>
      <c r="I13" s="106">
        <v>0</v>
      </c>
      <c r="J13" s="97">
        <v>0</v>
      </c>
      <c r="K13" s="105">
        <v>30.57</v>
      </c>
      <c r="L13" s="105">
        <v>2.0699999999999998</v>
      </c>
      <c r="M13" s="105">
        <v>13</v>
      </c>
      <c r="N13" s="103">
        <v>0</v>
      </c>
      <c r="O13" s="106">
        <v>0</v>
      </c>
      <c r="P13" s="106">
        <v>12.7</v>
      </c>
      <c r="Q13" s="106">
        <v>2.8</v>
      </c>
      <c r="R13" s="106">
        <v>0</v>
      </c>
      <c r="S13" s="106">
        <v>0</v>
      </c>
      <c r="T13" s="97">
        <v>0</v>
      </c>
      <c r="U13" s="105">
        <v>0</v>
      </c>
      <c r="X13" s="111" t="s">
        <v>215</v>
      </c>
      <c r="Y13" s="111" t="s">
        <v>165</v>
      </c>
      <c r="Z13" s="111">
        <v>20103</v>
      </c>
      <c r="AA13" s="111" t="s">
        <v>72</v>
      </c>
      <c r="AB13" s="112" t="s">
        <v>121</v>
      </c>
      <c r="AC13" s="112" t="s">
        <v>349</v>
      </c>
      <c r="AD13" s="112" t="s">
        <v>40</v>
      </c>
      <c r="AE13" s="112" t="s">
        <v>40</v>
      </c>
    </row>
    <row r="14" spans="1:31" ht="25.5" customHeight="1">
      <c r="A14" s="104" t="s">
        <v>92</v>
      </c>
      <c r="B14" s="104"/>
      <c r="C14" s="110"/>
      <c r="D14" s="109"/>
      <c r="E14" s="109" t="s">
        <v>89</v>
      </c>
      <c r="F14" s="105">
        <v>11.96</v>
      </c>
      <c r="G14" s="105">
        <v>11.96</v>
      </c>
      <c r="H14" s="103">
        <v>0</v>
      </c>
      <c r="I14" s="106">
        <v>0.56000000000000005</v>
      </c>
      <c r="J14" s="97">
        <v>11.4</v>
      </c>
      <c r="K14" s="105">
        <v>0</v>
      </c>
      <c r="L14" s="105">
        <v>0</v>
      </c>
      <c r="M14" s="105">
        <v>0</v>
      </c>
      <c r="N14" s="103">
        <v>0</v>
      </c>
      <c r="O14" s="106">
        <v>0</v>
      </c>
      <c r="P14" s="106">
        <v>0</v>
      </c>
      <c r="Q14" s="106">
        <v>0</v>
      </c>
      <c r="R14" s="106">
        <v>0</v>
      </c>
      <c r="S14" s="106">
        <v>0</v>
      </c>
      <c r="T14" s="97">
        <v>0</v>
      </c>
      <c r="U14" s="105">
        <v>0</v>
      </c>
      <c r="X14" s="111"/>
      <c r="Y14" s="111"/>
      <c r="Z14" s="111"/>
      <c r="AA14" s="111"/>
      <c r="AB14" s="112"/>
      <c r="AC14" s="112"/>
      <c r="AD14" s="112"/>
      <c r="AE14" s="112"/>
    </row>
    <row r="15" spans="1:31" ht="25.5" customHeight="1">
      <c r="A15" s="104" t="s">
        <v>200</v>
      </c>
      <c r="B15" s="104" t="s">
        <v>288</v>
      </c>
      <c r="C15" s="110"/>
      <c r="D15" s="109"/>
      <c r="E15" s="109" t="s">
        <v>99</v>
      </c>
      <c r="F15" s="105">
        <v>11.96</v>
      </c>
      <c r="G15" s="105">
        <v>11.96</v>
      </c>
      <c r="H15" s="103">
        <v>0</v>
      </c>
      <c r="I15" s="106">
        <v>0.56000000000000005</v>
      </c>
      <c r="J15" s="97">
        <v>11.4</v>
      </c>
      <c r="K15" s="105">
        <v>0</v>
      </c>
      <c r="L15" s="105">
        <v>0</v>
      </c>
      <c r="M15" s="105">
        <v>0</v>
      </c>
      <c r="N15" s="103">
        <v>0</v>
      </c>
      <c r="O15" s="106">
        <v>0</v>
      </c>
      <c r="P15" s="106">
        <v>0</v>
      </c>
      <c r="Q15" s="106">
        <v>0</v>
      </c>
      <c r="R15" s="106">
        <v>0</v>
      </c>
      <c r="S15" s="106">
        <v>0</v>
      </c>
      <c r="T15" s="97">
        <v>0</v>
      </c>
      <c r="U15" s="105">
        <v>0</v>
      </c>
      <c r="X15" s="111"/>
      <c r="Y15" s="111"/>
      <c r="Z15" s="111"/>
      <c r="AA15" s="111"/>
      <c r="AB15" s="112"/>
      <c r="AC15" s="112"/>
      <c r="AD15" s="112"/>
      <c r="AE15" s="112"/>
    </row>
    <row r="16" spans="1:31" ht="25.5" customHeight="1">
      <c r="A16" s="104" t="s">
        <v>131</v>
      </c>
      <c r="B16" s="104" t="s">
        <v>146</v>
      </c>
      <c r="C16" s="110" t="s">
        <v>290</v>
      </c>
      <c r="D16" s="109" t="s">
        <v>153</v>
      </c>
      <c r="E16" s="109" t="s">
        <v>342</v>
      </c>
      <c r="F16" s="105">
        <v>11.96</v>
      </c>
      <c r="G16" s="105">
        <v>11.96</v>
      </c>
      <c r="H16" s="103">
        <v>0</v>
      </c>
      <c r="I16" s="106">
        <v>0.56000000000000005</v>
      </c>
      <c r="J16" s="97">
        <v>11.4</v>
      </c>
      <c r="K16" s="105">
        <v>0</v>
      </c>
      <c r="L16" s="105">
        <v>0</v>
      </c>
      <c r="M16" s="105">
        <v>0</v>
      </c>
      <c r="N16" s="103">
        <v>0</v>
      </c>
      <c r="O16" s="106">
        <v>0</v>
      </c>
      <c r="P16" s="106">
        <v>0</v>
      </c>
      <c r="Q16" s="106">
        <v>0</v>
      </c>
      <c r="R16" s="106">
        <v>0</v>
      </c>
      <c r="S16" s="106">
        <v>0</v>
      </c>
      <c r="T16" s="97">
        <v>0</v>
      </c>
      <c r="U16" s="105">
        <v>0</v>
      </c>
      <c r="X16" s="111" t="s">
        <v>50</v>
      </c>
      <c r="Y16" s="111" t="s">
        <v>64</v>
      </c>
      <c r="Z16" s="111">
        <v>20805</v>
      </c>
      <c r="AA16" s="111" t="s">
        <v>261</v>
      </c>
      <c r="AB16" s="112" t="s">
        <v>121</v>
      </c>
      <c r="AC16" s="112" t="s">
        <v>349</v>
      </c>
      <c r="AD16" s="112" t="s">
        <v>40</v>
      </c>
      <c r="AE16" s="112" t="s">
        <v>40</v>
      </c>
    </row>
    <row r="17" spans="1:31" ht="25.5" customHeight="1">
      <c r="A17" s="104" t="s">
        <v>164</v>
      </c>
      <c r="B17" s="104"/>
      <c r="C17" s="110"/>
      <c r="D17" s="109"/>
      <c r="E17" s="109" t="s">
        <v>359</v>
      </c>
      <c r="F17" s="105">
        <v>32.6</v>
      </c>
      <c r="G17" s="105">
        <v>32.6</v>
      </c>
      <c r="H17" s="103">
        <v>27.03</v>
      </c>
      <c r="I17" s="106">
        <v>0</v>
      </c>
      <c r="J17" s="97">
        <v>5.57</v>
      </c>
      <c r="K17" s="105">
        <v>0</v>
      </c>
      <c r="L17" s="105">
        <v>0</v>
      </c>
      <c r="M17" s="105">
        <v>0</v>
      </c>
      <c r="N17" s="103">
        <v>0</v>
      </c>
      <c r="O17" s="106">
        <v>0</v>
      </c>
      <c r="P17" s="106">
        <v>0</v>
      </c>
      <c r="Q17" s="106">
        <v>0</v>
      </c>
      <c r="R17" s="106">
        <v>0</v>
      </c>
      <c r="S17" s="106">
        <v>0</v>
      </c>
      <c r="T17" s="97">
        <v>0</v>
      </c>
      <c r="U17" s="105">
        <v>0</v>
      </c>
      <c r="X17" s="111"/>
      <c r="Y17" s="111"/>
      <c r="Z17" s="111"/>
      <c r="AA17" s="111"/>
      <c r="AB17" s="112"/>
      <c r="AC17" s="112"/>
      <c r="AD17" s="112"/>
      <c r="AE17" s="112"/>
    </row>
    <row r="18" spans="1:31" ht="25.5" customHeight="1">
      <c r="A18" s="104" t="s">
        <v>314</v>
      </c>
      <c r="B18" s="104" t="s">
        <v>227</v>
      </c>
      <c r="C18" s="110"/>
      <c r="D18" s="109"/>
      <c r="E18" s="109" t="s">
        <v>268</v>
      </c>
      <c r="F18" s="105">
        <v>32.6</v>
      </c>
      <c r="G18" s="105">
        <v>32.6</v>
      </c>
      <c r="H18" s="103">
        <v>27.03</v>
      </c>
      <c r="I18" s="106">
        <v>0</v>
      </c>
      <c r="J18" s="97">
        <v>5.57</v>
      </c>
      <c r="K18" s="105">
        <v>0</v>
      </c>
      <c r="L18" s="105">
        <v>0</v>
      </c>
      <c r="M18" s="105">
        <v>0</v>
      </c>
      <c r="N18" s="103">
        <v>0</v>
      </c>
      <c r="O18" s="106">
        <v>0</v>
      </c>
      <c r="P18" s="106">
        <v>0</v>
      </c>
      <c r="Q18" s="106">
        <v>0</v>
      </c>
      <c r="R18" s="106">
        <v>0</v>
      </c>
      <c r="S18" s="106">
        <v>0</v>
      </c>
      <c r="T18" s="97">
        <v>0</v>
      </c>
      <c r="U18" s="105">
        <v>0</v>
      </c>
      <c r="X18" s="111"/>
      <c r="Y18" s="111"/>
      <c r="Z18" s="111"/>
      <c r="AA18" s="111"/>
      <c r="AB18" s="112"/>
      <c r="AC18" s="112"/>
      <c r="AD18" s="112"/>
      <c r="AE18" s="112"/>
    </row>
    <row r="19" spans="1:31" ht="25.5" customHeight="1">
      <c r="A19" s="104" t="s">
        <v>3</v>
      </c>
      <c r="B19" s="104" t="s">
        <v>81</v>
      </c>
      <c r="C19" s="110" t="s">
        <v>290</v>
      </c>
      <c r="D19" s="109" t="s">
        <v>337</v>
      </c>
      <c r="E19" s="109" t="s">
        <v>309</v>
      </c>
      <c r="F19" s="105">
        <v>17.510000000000002</v>
      </c>
      <c r="G19" s="105">
        <v>17.510000000000002</v>
      </c>
      <c r="H19" s="103">
        <v>17.510000000000002</v>
      </c>
      <c r="I19" s="106">
        <v>0</v>
      </c>
      <c r="J19" s="97">
        <v>0</v>
      </c>
      <c r="K19" s="105">
        <v>0</v>
      </c>
      <c r="L19" s="105">
        <v>0</v>
      </c>
      <c r="M19" s="105">
        <v>0</v>
      </c>
      <c r="N19" s="103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97">
        <v>0</v>
      </c>
      <c r="U19" s="105">
        <v>0</v>
      </c>
      <c r="X19" s="111" t="s">
        <v>352</v>
      </c>
      <c r="Y19" s="111" t="s">
        <v>301</v>
      </c>
      <c r="Z19" s="111">
        <v>21011</v>
      </c>
      <c r="AA19" s="111" t="s">
        <v>63</v>
      </c>
      <c r="AB19" s="112" t="s">
        <v>121</v>
      </c>
      <c r="AC19" s="112" t="s">
        <v>349</v>
      </c>
      <c r="AD19" s="112" t="s">
        <v>40</v>
      </c>
      <c r="AE19" s="112" t="s">
        <v>40</v>
      </c>
    </row>
    <row r="20" spans="1:31" ht="25.5" customHeight="1">
      <c r="A20" s="104" t="s">
        <v>3</v>
      </c>
      <c r="B20" s="104" t="s">
        <v>81</v>
      </c>
      <c r="C20" s="110" t="s">
        <v>100</v>
      </c>
      <c r="D20" s="109" t="s">
        <v>150</v>
      </c>
      <c r="E20" s="109" t="s">
        <v>12</v>
      </c>
      <c r="F20" s="105">
        <v>15.09</v>
      </c>
      <c r="G20" s="105">
        <v>15.09</v>
      </c>
      <c r="H20" s="103">
        <v>9.52</v>
      </c>
      <c r="I20" s="106">
        <v>0</v>
      </c>
      <c r="J20" s="97">
        <v>5.57</v>
      </c>
      <c r="K20" s="105">
        <v>0</v>
      </c>
      <c r="L20" s="105">
        <v>0</v>
      </c>
      <c r="M20" s="105">
        <v>0</v>
      </c>
      <c r="N20" s="103">
        <v>0</v>
      </c>
      <c r="O20" s="106">
        <v>0</v>
      </c>
      <c r="P20" s="106">
        <v>0</v>
      </c>
      <c r="Q20" s="106">
        <v>0</v>
      </c>
      <c r="R20" s="106">
        <v>0</v>
      </c>
      <c r="S20" s="106">
        <v>0</v>
      </c>
      <c r="T20" s="97">
        <v>0</v>
      </c>
      <c r="U20" s="105">
        <v>0</v>
      </c>
      <c r="X20" s="111" t="s">
        <v>126</v>
      </c>
      <c r="Y20" s="111" t="s">
        <v>301</v>
      </c>
      <c r="Z20" s="111">
        <v>21011</v>
      </c>
      <c r="AA20" s="111" t="s">
        <v>63</v>
      </c>
      <c r="AB20" s="112" t="s">
        <v>121</v>
      </c>
      <c r="AC20" s="112" t="s">
        <v>349</v>
      </c>
      <c r="AD20" s="112" t="s">
        <v>40</v>
      </c>
      <c r="AE20" s="112" t="s">
        <v>40</v>
      </c>
    </row>
    <row r="21" spans="1:31" ht="25.5" customHeight="1">
      <c r="A21" s="104" t="s">
        <v>75</v>
      </c>
      <c r="B21" s="104"/>
      <c r="C21" s="110"/>
      <c r="D21" s="109"/>
      <c r="E21" s="109" t="s">
        <v>308</v>
      </c>
      <c r="F21" s="105">
        <v>8</v>
      </c>
      <c r="G21" s="105">
        <v>0</v>
      </c>
      <c r="H21" s="103">
        <v>0</v>
      </c>
      <c r="I21" s="106">
        <v>0</v>
      </c>
      <c r="J21" s="97">
        <v>0</v>
      </c>
      <c r="K21" s="105">
        <v>8</v>
      </c>
      <c r="L21" s="105">
        <v>6.5</v>
      </c>
      <c r="M21" s="105">
        <v>0</v>
      </c>
      <c r="N21" s="103">
        <v>0</v>
      </c>
      <c r="O21" s="106">
        <v>0</v>
      </c>
      <c r="P21" s="106">
        <v>0</v>
      </c>
      <c r="Q21" s="106">
        <v>0</v>
      </c>
      <c r="R21" s="106">
        <v>0</v>
      </c>
      <c r="S21" s="106">
        <v>0</v>
      </c>
      <c r="T21" s="97">
        <v>0</v>
      </c>
      <c r="U21" s="105">
        <v>1.5</v>
      </c>
      <c r="X21" s="111"/>
      <c r="Y21" s="111"/>
      <c r="Z21" s="111"/>
      <c r="AA21" s="111"/>
      <c r="AB21" s="112"/>
      <c r="AC21" s="112"/>
      <c r="AD21" s="112"/>
      <c r="AE21" s="112"/>
    </row>
    <row r="22" spans="1:31" ht="25.5" customHeight="1">
      <c r="A22" s="104" t="s">
        <v>226</v>
      </c>
      <c r="B22" s="104" t="s">
        <v>288</v>
      </c>
      <c r="C22" s="110"/>
      <c r="D22" s="109"/>
      <c r="E22" s="109" t="s">
        <v>35</v>
      </c>
      <c r="F22" s="105">
        <v>8</v>
      </c>
      <c r="G22" s="105">
        <v>0</v>
      </c>
      <c r="H22" s="103">
        <v>0</v>
      </c>
      <c r="I22" s="106">
        <v>0</v>
      </c>
      <c r="J22" s="97">
        <v>0</v>
      </c>
      <c r="K22" s="105">
        <v>8</v>
      </c>
      <c r="L22" s="105">
        <v>6.5</v>
      </c>
      <c r="M22" s="105">
        <v>0</v>
      </c>
      <c r="N22" s="103">
        <v>0</v>
      </c>
      <c r="O22" s="106">
        <v>0</v>
      </c>
      <c r="P22" s="106">
        <v>0</v>
      </c>
      <c r="Q22" s="106">
        <v>0</v>
      </c>
      <c r="R22" s="106">
        <v>0</v>
      </c>
      <c r="S22" s="106">
        <v>0</v>
      </c>
      <c r="T22" s="97">
        <v>0</v>
      </c>
      <c r="U22" s="105">
        <v>1.5</v>
      </c>
      <c r="X22" s="111"/>
      <c r="Y22" s="111"/>
      <c r="Z22" s="111"/>
      <c r="AA22" s="111"/>
      <c r="AB22" s="112"/>
      <c r="AC22" s="112"/>
      <c r="AD22" s="112"/>
      <c r="AE22" s="112"/>
    </row>
    <row r="23" spans="1:31" ht="25.5" customHeight="1">
      <c r="A23" s="104" t="s">
        <v>108</v>
      </c>
      <c r="B23" s="104" t="s">
        <v>146</v>
      </c>
      <c r="C23" s="110" t="s">
        <v>21</v>
      </c>
      <c r="D23" s="109" t="s">
        <v>294</v>
      </c>
      <c r="E23" s="109" t="s">
        <v>98</v>
      </c>
      <c r="F23" s="105">
        <v>8</v>
      </c>
      <c r="G23" s="105">
        <v>0</v>
      </c>
      <c r="H23" s="103">
        <v>0</v>
      </c>
      <c r="I23" s="106">
        <v>0</v>
      </c>
      <c r="J23" s="97">
        <v>0</v>
      </c>
      <c r="K23" s="105">
        <v>8</v>
      </c>
      <c r="L23" s="105">
        <v>6.5</v>
      </c>
      <c r="M23" s="105">
        <v>0</v>
      </c>
      <c r="N23" s="103">
        <v>0</v>
      </c>
      <c r="O23" s="106">
        <v>0</v>
      </c>
      <c r="P23" s="106">
        <v>0</v>
      </c>
      <c r="Q23" s="106">
        <v>0</v>
      </c>
      <c r="R23" s="106">
        <v>0</v>
      </c>
      <c r="S23" s="106">
        <v>0</v>
      </c>
      <c r="T23" s="97">
        <v>0</v>
      </c>
      <c r="U23" s="105">
        <v>1.5</v>
      </c>
      <c r="X23" s="111" t="s">
        <v>154</v>
      </c>
      <c r="Y23" s="111" t="s">
        <v>331</v>
      </c>
      <c r="Z23" s="111">
        <v>21305</v>
      </c>
      <c r="AA23" s="111" t="s">
        <v>56</v>
      </c>
      <c r="AB23" s="112" t="s">
        <v>121</v>
      </c>
      <c r="AC23" s="112" t="s">
        <v>349</v>
      </c>
      <c r="AD23" s="112" t="s">
        <v>40</v>
      </c>
      <c r="AE23" s="112" t="s">
        <v>40</v>
      </c>
    </row>
    <row r="24" spans="1:31" ht="25.5" customHeight="1">
      <c r="A24" s="104" t="s">
        <v>138</v>
      </c>
      <c r="B24" s="104"/>
      <c r="C24" s="110"/>
      <c r="D24" s="109"/>
      <c r="E24" s="109" t="s">
        <v>49</v>
      </c>
      <c r="F24" s="105">
        <v>22.85</v>
      </c>
      <c r="G24" s="105">
        <v>22.85</v>
      </c>
      <c r="H24" s="103">
        <v>22.85</v>
      </c>
      <c r="I24" s="106">
        <v>0</v>
      </c>
      <c r="J24" s="97">
        <v>0</v>
      </c>
      <c r="K24" s="105">
        <v>0</v>
      </c>
      <c r="L24" s="105">
        <v>0</v>
      </c>
      <c r="M24" s="105">
        <v>0</v>
      </c>
      <c r="N24" s="103">
        <v>0</v>
      </c>
      <c r="O24" s="106">
        <v>0</v>
      </c>
      <c r="P24" s="106">
        <v>0</v>
      </c>
      <c r="Q24" s="106">
        <v>0</v>
      </c>
      <c r="R24" s="106">
        <v>0</v>
      </c>
      <c r="S24" s="106">
        <v>0</v>
      </c>
      <c r="T24" s="97">
        <v>0</v>
      </c>
      <c r="U24" s="105">
        <v>0</v>
      </c>
      <c r="X24" s="111"/>
      <c r="Y24" s="111"/>
      <c r="Z24" s="111"/>
      <c r="AA24" s="111"/>
      <c r="AB24" s="112"/>
      <c r="AC24" s="112"/>
      <c r="AD24" s="112"/>
      <c r="AE24" s="112"/>
    </row>
    <row r="25" spans="1:31" ht="25.5" customHeight="1">
      <c r="A25" s="104" t="s">
        <v>341</v>
      </c>
      <c r="B25" s="104" t="s">
        <v>203</v>
      </c>
      <c r="C25" s="110"/>
      <c r="D25" s="109"/>
      <c r="E25" s="109" t="s">
        <v>11</v>
      </c>
      <c r="F25" s="105">
        <v>22.85</v>
      </c>
      <c r="G25" s="105">
        <v>22.85</v>
      </c>
      <c r="H25" s="103">
        <v>22.85</v>
      </c>
      <c r="I25" s="106">
        <v>0</v>
      </c>
      <c r="J25" s="97">
        <v>0</v>
      </c>
      <c r="K25" s="105">
        <v>0</v>
      </c>
      <c r="L25" s="105">
        <v>0</v>
      </c>
      <c r="M25" s="105">
        <v>0</v>
      </c>
      <c r="N25" s="103">
        <v>0</v>
      </c>
      <c r="O25" s="106">
        <v>0</v>
      </c>
      <c r="P25" s="106">
        <v>0</v>
      </c>
      <c r="Q25" s="106">
        <v>0</v>
      </c>
      <c r="R25" s="106">
        <v>0</v>
      </c>
      <c r="S25" s="106">
        <v>0</v>
      </c>
      <c r="T25" s="97">
        <v>0</v>
      </c>
      <c r="U25" s="105">
        <v>0</v>
      </c>
      <c r="X25" s="111"/>
      <c r="Y25" s="111"/>
      <c r="Z25" s="111"/>
      <c r="AA25" s="111"/>
      <c r="AB25" s="112"/>
      <c r="AC25" s="112"/>
      <c r="AD25" s="112"/>
      <c r="AE25" s="112"/>
    </row>
    <row r="26" spans="1:31" ht="25.5" customHeight="1">
      <c r="A26" s="104" t="s">
        <v>87</v>
      </c>
      <c r="B26" s="104" t="s">
        <v>60</v>
      </c>
      <c r="C26" s="110" t="s">
        <v>290</v>
      </c>
      <c r="D26" s="109" t="s">
        <v>275</v>
      </c>
      <c r="E26" s="109" t="s">
        <v>152</v>
      </c>
      <c r="F26" s="105">
        <v>22.85</v>
      </c>
      <c r="G26" s="105">
        <v>22.85</v>
      </c>
      <c r="H26" s="103">
        <v>22.85</v>
      </c>
      <c r="I26" s="106">
        <v>0</v>
      </c>
      <c r="J26" s="97">
        <v>0</v>
      </c>
      <c r="K26" s="105">
        <v>0</v>
      </c>
      <c r="L26" s="105">
        <v>0</v>
      </c>
      <c r="M26" s="105">
        <v>0</v>
      </c>
      <c r="N26" s="103">
        <v>0</v>
      </c>
      <c r="O26" s="106">
        <v>0</v>
      </c>
      <c r="P26" s="106">
        <v>0</v>
      </c>
      <c r="Q26" s="106">
        <v>0</v>
      </c>
      <c r="R26" s="106">
        <v>0</v>
      </c>
      <c r="S26" s="106">
        <v>0</v>
      </c>
      <c r="T26" s="97">
        <v>0</v>
      </c>
      <c r="U26" s="105">
        <v>0</v>
      </c>
      <c r="X26" s="111" t="s">
        <v>25</v>
      </c>
      <c r="Y26" s="111" t="s">
        <v>187</v>
      </c>
      <c r="Z26" s="111">
        <v>22102</v>
      </c>
      <c r="AA26" s="111" t="s">
        <v>319</v>
      </c>
      <c r="AB26" s="112" t="s">
        <v>121</v>
      </c>
      <c r="AC26" s="112" t="s">
        <v>349</v>
      </c>
      <c r="AD26" s="112" t="s">
        <v>40</v>
      </c>
      <c r="AE26" s="112" t="s">
        <v>40</v>
      </c>
    </row>
  </sheetData>
  <mergeCells count="4">
    <mergeCell ref="G4:J4"/>
    <mergeCell ref="D4:D5"/>
    <mergeCell ref="E4:E5"/>
    <mergeCell ref="F4:F5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C46"/>
  <sheetViews>
    <sheetView showGridLines="0" showZeros="0" workbookViewId="0">
      <selection activeCell="J1" sqref="J1"/>
    </sheetView>
  </sheetViews>
  <sheetFormatPr defaultColWidth="9.1640625" defaultRowHeight="11.25"/>
  <cols>
    <col min="1" max="2" width="7" customWidth="1"/>
    <col min="3" max="3" width="12" customWidth="1"/>
    <col min="4" max="4" width="29.83203125" customWidth="1"/>
    <col min="5" max="10" width="21.1640625" customWidth="1"/>
    <col min="11" max="12" width="9" customWidth="1"/>
    <col min="13" max="22" width="0" hidden="1" customWidth="1"/>
    <col min="23" max="211" width="9" customWidth="1"/>
  </cols>
  <sheetData>
    <row r="1" spans="1:211" ht="10.5" customHeight="1">
      <c r="C1" s="52"/>
      <c r="D1" s="53"/>
      <c r="E1" s="54"/>
      <c r="F1" s="54"/>
      <c r="G1" s="54"/>
      <c r="J1" s="5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</row>
    <row r="2" spans="1:211" ht="16.5" customHeight="1">
      <c r="A2" s="51" t="s">
        <v>95</v>
      </c>
      <c r="B2" s="55"/>
      <c r="C2" s="51"/>
      <c r="D2" s="51"/>
      <c r="E2" s="51"/>
      <c r="F2" s="51"/>
      <c r="G2" s="51"/>
      <c r="H2" s="55"/>
      <c r="I2" s="55"/>
      <c r="J2" s="5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</row>
    <row r="3" spans="1:211" ht="10.5" customHeight="1">
      <c r="C3" s="57"/>
      <c r="D3" s="53"/>
      <c r="E3" s="58"/>
      <c r="F3" s="58"/>
      <c r="G3" s="58"/>
      <c r="J3" s="54" t="s">
        <v>197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</row>
    <row r="4" spans="1:211" ht="21" customHeight="1">
      <c r="A4" s="125" t="s">
        <v>48</v>
      </c>
      <c r="B4" s="125"/>
      <c r="C4" s="134" t="s">
        <v>382</v>
      </c>
      <c r="D4" s="131" t="s">
        <v>67</v>
      </c>
      <c r="E4" s="136" t="s">
        <v>273</v>
      </c>
      <c r="F4" s="136"/>
      <c r="G4" s="136"/>
      <c r="H4" s="124" t="s">
        <v>170</v>
      </c>
      <c r="I4" s="124"/>
      <c r="J4" s="12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</row>
    <row r="5" spans="1:211" ht="10.5" customHeight="1">
      <c r="A5" s="135" t="s">
        <v>147</v>
      </c>
      <c r="B5" s="135" t="s">
        <v>266</v>
      </c>
      <c r="C5" s="125"/>
      <c r="D5" s="131"/>
      <c r="E5" s="124" t="s">
        <v>91</v>
      </c>
      <c r="F5" s="123" t="s">
        <v>34</v>
      </c>
      <c r="G5" s="123" t="s">
        <v>229</v>
      </c>
      <c r="H5" s="124" t="s">
        <v>91</v>
      </c>
      <c r="I5" s="123" t="s">
        <v>34</v>
      </c>
      <c r="J5" s="125" t="s">
        <v>229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</row>
    <row r="6" spans="1:211" ht="10.5" customHeight="1">
      <c r="A6" s="122"/>
      <c r="B6" s="122"/>
      <c r="C6" s="125"/>
      <c r="D6" s="131"/>
      <c r="E6" s="124"/>
      <c r="F6" s="123"/>
      <c r="G6" s="123"/>
      <c r="H6" s="124"/>
      <c r="I6" s="123"/>
      <c r="J6" s="12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</row>
    <row r="7" spans="1:211" ht="10.5" customHeight="1">
      <c r="A7" s="122"/>
      <c r="B7" s="122"/>
      <c r="C7" s="125"/>
      <c r="D7" s="131"/>
      <c r="E7" s="124"/>
      <c r="F7" s="123"/>
      <c r="G7" s="123"/>
      <c r="H7" s="124"/>
      <c r="I7" s="123"/>
      <c r="J7" s="12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</row>
    <row r="8" spans="1:211" ht="20.25" customHeight="1">
      <c r="A8" s="64" t="s">
        <v>249</v>
      </c>
      <c r="B8" s="64" t="s">
        <v>249</v>
      </c>
      <c r="C8" s="64" t="s">
        <v>249</v>
      </c>
      <c r="D8" s="64" t="s">
        <v>249</v>
      </c>
      <c r="E8" s="96">
        <v>1</v>
      </c>
      <c r="F8" s="96">
        <f>E8+1</f>
        <v>2</v>
      </c>
      <c r="G8" s="96">
        <f>F8+1</f>
        <v>3</v>
      </c>
      <c r="H8" s="96">
        <f>G8+1</f>
        <v>4</v>
      </c>
      <c r="I8" s="96">
        <f>H8+1</f>
        <v>5</v>
      </c>
      <c r="J8" s="96">
        <f>I8+1</f>
        <v>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</row>
    <row r="9" spans="1:211" ht="27" customHeight="1">
      <c r="A9" s="104"/>
      <c r="B9" s="104"/>
      <c r="C9" s="110"/>
      <c r="D9" s="109" t="s">
        <v>91</v>
      </c>
      <c r="E9" s="97">
        <v>374.37</v>
      </c>
      <c r="F9" s="97">
        <v>335.8</v>
      </c>
      <c r="G9" s="97">
        <v>38.57</v>
      </c>
      <c r="H9" s="97">
        <v>374.37</v>
      </c>
      <c r="I9" s="97">
        <v>335.8</v>
      </c>
      <c r="J9" s="97">
        <v>38.57</v>
      </c>
      <c r="K9" s="1"/>
      <c r="L9" s="1"/>
      <c r="M9" s="67" t="s">
        <v>129</v>
      </c>
      <c r="N9" s="67" t="s">
        <v>370</v>
      </c>
      <c r="O9" s="67" t="s">
        <v>357</v>
      </c>
      <c r="P9" s="67" t="s">
        <v>94</v>
      </c>
      <c r="Q9" s="89"/>
      <c r="R9" s="89"/>
      <c r="S9" s="89"/>
      <c r="T9" s="89"/>
      <c r="U9" s="107"/>
      <c r="V9" s="107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</row>
    <row r="10" spans="1:211" ht="27" customHeight="1">
      <c r="A10" s="104"/>
      <c r="B10" s="104"/>
      <c r="C10" s="110" t="s">
        <v>121</v>
      </c>
      <c r="D10" s="109" t="s">
        <v>40</v>
      </c>
      <c r="E10" s="97">
        <v>374.37</v>
      </c>
      <c r="F10" s="97">
        <v>335.8</v>
      </c>
      <c r="G10" s="97">
        <v>38.57</v>
      </c>
      <c r="H10" s="97">
        <v>374.37</v>
      </c>
      <c r="I10" s="97">
        <v>335.8</v>
      </c>
      <c r="J10" s="97">
        <v>38.57</v>
      </c>
      <c r="Q10" s="89"/>
      <c r="R10" s="89"/>
      <c r="S10" s="89"/>
      <c r="T10" s="89"/>
      <c r="U10" s="107"/>
      <c r="V10" s="107"/>
      <c r="X10" s="57"/>
    </row>
    <row r="11" spans="1:211" ht="27" customHeight="1">
      <c r="A11" s="104"/>
      <c r="B11" s="104"/>
      <c r="C11" s="110" t="s">
        <v>276</v>
      </c>
      <c r="D11" s="109" t="s">
        <v>105</v>
      </c>
      <c r="E11" s="97">
        <v>374.37</v>
      </c>
      <c r="F11" s="97">
        <v>335.8</v>
      </c>
      <c r="G11" s="97">
        <v>38.57</v>
      </c>
      <c r="H11" s="97">
        <v>374.37</v>
      </c>
      <c r="I11" s="97">
        <v>335.8</v>
      </c>
      <c r="J11" s="97">
        <v>38.57</v>
      </c>
      <c r="P11" s="57"/>
      <c r="Q11" s="89"/>
      <c r="R11" s="89"/>
      <c r="S11" s="89"/>
      <c r="T11" s="89"/>
      <c r="U11" s="107"/>
      <c r="V11" s="107"/>
    </row>
    <row r="12" spans="1:211" ht="27" customHeight="1">
      <c r="A12" s="104" t="s">
        <v>295</v>
      </c>
      <c r="B12" s="104"/>
      <c r="C12" s="110"/>
      <c r="D12" s="109" t="s">
        <v>110</v>
      </c>
      <c r="E12" s="97">
        <v>287.04000000000002</v>
      </c>
      <c r="F12" s="97">
        <v>278.47000000000003</v>
      </c>
      <c r="G12" s="97">
        <v>8.57</v>
      </c>
      <c r="H12" s="97">
        <v>287.04000000000002</v>
      </c>
      <c r="I12" s="97">
        <v>278.47000000000003</v>
      </c>
      <c r="J12" s="97">
        <v>8.57</v>
      </c>
      <c r="P12" s="57"/>
      <c r="Q12" s="89"/>
      <c r="R12" s="89"/>
      <c r="S12" s="89"/>
      <c r="T12" s="89"/>
      <c r="U12" s="107"/>
      <c r="V12" s="107"/>
    </row>
    <row r="13" spans="1:211" ht="27" customHeight="1">
      <c r="A13" s="104" t="s">
        <v>193</v>
      </c>
      <c r="B13" s="104" t="s">
        <v>290</v>
      </c>
      <c r="C13" s="110" t="s">
        <v>145</v>
      </c>
      <c r="D13" s="109" t="s">
        <v>55</v>
      </c>
      <c r="E13" s="97">
        <v>73.95</v>
      </c>
      <c r="F13" s="97">
        <v>73.95</v>
      </c>
      <c r="G13" s="97">
        <v>0</v>
      </c>
      <c r="H13" s="97">
        <v>73.95</v>
      </c>
      <c r="I13" s="97">
        <v>73.95</v>
      </c>
      <c r="J13" s="97">
        <v>0</v>
      </c>
      <c r="P13" s="57"/>
      <c r="Q13" s="89" t="s">
        <v>121</v>
      </c>
      <c r="R13" s="89" t="s">
        <v>349</v>
      </c>
      <c r="S13" s="89" t="s">
        <v>40</v>
      </c>
      <c r="T13" s="89" t="s">
        <v>40</v>
      </c>
      <c r="U13" s="107" t="s">
        <v>208</v>
      </c>
      <c r="V13" s="107">
        <v>30101</v>
      </c>
    </row>
    <row r="14" spans="1:211" ht="27" customHeight="1">
      <c r="A14" s="104" t="s">
        <v>193</v>
      </c>
      <c r="B14" s="104" t="s">
        <v>203</v>
      </c>
      <c r="C14" s="110" t="s">
        <v>145</v>
      </c>
      <c r="D14" s="109" t="s">
        <v>282</v>
      </c>
      <c r="E14" s="97">
        <v>64.42</v>
      </c>
      <c r="F14" s="97">
        <v>57.92</v>
      </c>
      <c r="G14" s="97">
        <v>6.5</v>
      </c>
      <c r="H14" s="97">
        <v>64.42</v>
      </c>
      <c r="I14" s="97">
        <v>57.92</v>
      </c>
      <c r="J14" s="97">
        <v>6.5</v>
      </c>
      <c r="P14" s="57"/>
      <c r="Q14" s="89" t="s">
        <v>121</v>
      </c>
      <c r="R14" s="89" t="s">
        <v>349</v>
      </c>
      <c r="S14" s="89" t="s">
        <v>40</v>
      </c>
      <c r="T14" s="89" t="s">
        <v>40</v>
      </c>
      <c r="U14" s="107" t="s">
        <v>208</v>
      </c>
      <c r="V14" s="107">
        <v>30102</v>
      </c>
    </row>
    <row r="15" spans="1:211" ht="27" customHeight="1">
      <c r="A15" s="104" t="s">
        <v>193</v>
      </c>
      <c r="B15" s="104" t="s">
        <v>100</v>
      </c>
      <c r="C15" s="110" t="s">
        <v>145</v>
      </c>
      <c r="D15" s="109" t="s">
        <v>230</v>
      </c>
      <c r="E15" s="97">
        <v>58.52</v>
      </c>
      <c r="F15" s="97">
        <v>58.52</v>
      </c>
      <c r="G15" s="97">
        <v>0</v>
      </c>
      <c r="H15" s="97">
        <v>58.52</v>
      </c>
      <c r="I15" s="97">
        <v>58.52</v>
      </c>
      <c r="J15" s="97">
        <v>0</v>
      </c>
      <c r="P15" s="57"/>
      <c r="Q15" s="89" t="s">
        <v>121</v>
      </c>
      <c r="R15" s="89" t="s">
        <v>349</v>
      </c>
      <c r="S15" s="89" t="s">
        <v>40</v>
      </c>
      <c r="T15" s="89" t="s">
        <v>40</v>
      </c>
      <c r="U15" s="107" t="s">
        <v>208</v>
      </c>
      <c r="V15" s="107">
        <v>30103</v>
      </c>
    </row>
    <row r="16" spans="1:211" ht="27" customHeight="1">
      <c r="A16" s="104" t="s">
        <v>193</v>
      </c>
      <c r="B16" s="104" t="s">
        <v>0</v>
      </c>
      <c r="C16" s="110" t="s">
        <v>145</v>
      </c>
      <c r="D16" s="109" t="s">
        <v>257</v>
      </c>
      <c r="E16" s="97">
        <v>38.08</v>
      </c>
      <c r="F16" s="97">
        <v>38.08</v>
      </c>
      <c r="G16" s="97">
        <v>0</v>
      </c>
      <c r="H16" s="97">
        <v>38.08</v>
      </c>
      <c r="I16" s="97">
        <v>38.08</v>
      </c>
      <c r="J16" s="97">
        <v>0</v>
      </c>
      <c r="Q16" s="89" t="s">
        <v>121</v>
      </c>
      <c r="R16" s="89" t="s">
        <v>349</v>
      </c>
      <c r="S16" s="89" t="s">
        <v>40</v>
      </c>
      <c r="T16" s="89" t="s">
        <v>40</v>
      </c>
      <c r="U16" s="107" t="s">
        <v>208</v>
      </c>
      <c r="V16" s="107">
        <v>30108</v>
      </c>
    </row>
    <row r="17" spans="1:24" ht="27" customHeight="1">
      <c r="A17" s="104" t="s">
        <v>193</v>
      </c>
      <c r="B17" s="104" t="s">
        <v>125</v>
      </c>
      <c r="C17" s="110" t="s">
        <v>145</v>
      </c>
      <c r="D17" s="109" t="s">
        <v>7</v>
      </c>
      <c r="E17" s="97">
        <v>16.18</v>
      </c>
      <c r="F17" s="97">
        <v>16.18</v>
      </c>
      <c r="G17" s="97">
        <v>0</v>
      </c>
      <c r="H17" s="97">
        <v>16.18</v>
      </c>
      <c r="I17" s="97">
        <v>16.18</v>
      </c>
      <c r="J17" s="97">
        <v>0</v>
      </c>
      <c r="P17" s="57"/>
      <c r="Q17" s="89" t="s">
        <v>121</v>
      </c>
      <c r="R17" s="89" t="s">
        <v>349</v>
      </c>
      <c r="S17" s="89" t="s">
        <v>40</v>
      </c>
      <c r="T17" s="89" t="s">
        <v>40</v>
      </c>
      <c r="U17" s="107" t="s">
        <v>208</v>
      </c>
      <c r="V17" s="107">
        <v>30110</v>
      </c>
    </row>
    <row r="18" spans="1:24" ht="27" customHeight="1">
      <c r="A18" s="104" t="s">
        <v>193</v>
      </c>
      <c r="B18" s="104" t="s">
        <v>227</v>
      </c>
      <c r="C18" s="110" t="s">
        <v>145</v>
      </c>
      <c r="D18" s="109" t="s">
        <v>219</v>
      </c>
      <c r="E18" s="97">
        <v>9.52</v>
      </c>
      <c r="F18" s="97">
        <v>9.52</v>
      </c>
      <c r="G18" s="97">
        <v>0</v>
      </c>
      <c r="H18" s="97">
        <v>9.52</v>
      </c>
      <c r="I18" s="97">
        <v>9.52</v>
      </c>
      <c r="J18" s="97">
        <v>0</v>
      </c>
      <c r="Q18" s="89" t="s">
        <v>121</v>
      </c>
      <c r="R18" s="89" t="s">
        <v>349</v>
      </c>
      <c r="S18" s="89" t="s">
        <v>40</v>
      </c>
      <c r="T18" s="89" t="s">
        <v>40</v>
      </c>
      <c r="U18" s="107" t="s">
        <v>208</v>
      </c>
      <c r="V18" s="107">
        <v>30111</v>
      </c>
    </row>
    <row r="19" spans="1:24" ht="27" customHeight="1">
      <c r="A19" s="104" t="s">
        <v>193</v>
      </c>
      <c r="B19" s="104" t="s">
        <v>313</v>
      </c>
      <c r="C19" s="110" t="s">
        <v>145</v>
      </c>
      <c r="D19" s="109" t="s">
        <v>160</v>
      </c>
      <c r="E19" s="97">
        <v>3.52</v>
      </c>
      <c r="F19" s="97">
        <v>1.45</v>
      </c>
      <c r="G19" s="97">
        <v>2.0699999999999998</v>
      </c>
      <c r="H19" s="97">
        <v>3.52</v>
      </c>
      <c r="I19" s="97">
        <v>1.45</v>
      </c>
      <c r="J19" s="97">
        <v>2.0699999999999998</v>
      </c>
      <c r="Q19" s="89" t="s">
        <v>121</v>
      </c>
      <c r="R19" s="89" t="s">
        <v>349</v>
      </c>
      <c r="S19" s="89" t="s">
        <v>40</v>
      </c>
      <c r="T19" s="89" t="s">
        <v>40</v>
      </c>
      <c r="U19" s="107" t="s">
        <v>208</v>
      </c>
      <c r="V19" s="107">
        <v>30112</v>
      </c>
    </row>
    <row r="20" spans="1:24" ht="27" customHeight="1">
      <c r="A20" s="104" t="s">
        <v>193</v>
      </c>
      <c r="B20" s="104" t="s">
        <v>22</v>
      </c>
      <c r="C20" s="110" t="s">
        <v>145</v>
      </c>
      <c r="D20" s="109" t="s">
        <v>128</v>
      </c>
      <c r="E20" s="97">
        <v>22.85</v>
      </c>
      <c r="F20" s="97">
        <v>22.85</v>
      </c>
      <c r="G20" s="97">
        <v>0</v>
      </c>
      <c r="H20" s="97">
        <v>22.85</v>
      </c>
      <c r="I20" s="97">
        <v>22.85</v>
      </c>
      <c r="J20" s="97">
        <v>0</v>
      </c>
      <c r="Q20" s="89" t="s">
        <v>121</v>
      </c>
      <c r="R20" s="89" t="s">
        <v>349</v>
      </c>
      <c r="S20" s="89" t="s">
        <v>40</v>
      </c>
      <c r="T20" s="89" t="s">
        <v>40</v>
      </c>
      <c r="U20" s="107" t="s">
        <v>208</v>
      </c>
      <c r="V20" s="107">
        <v>30113</v>
      </c>
    </row>
    <row r="21" spans="1:24" ht="27" customHeight="1">
      <c r="A21" s="104" t="s">
        <v>207</v>
      </c>
      <c r="B21" s="104"/>
      <c r="C21" s="110"/>
      <c r="D21" s="109" t="s">
        <v>82</v>
      </c>
      <c r="E21" s="97">
        <v>53.36</v>
      </c>
      <c r="F21" s="97">
        <v>40.36</v>
      </c>
      <c r="G21" s="97">
        <v>13</v>
      </c>
      <c r="H21" s="97">
        <v>53.36</v>
      </c>
      <c r="I21" s="97">
        <v>40.36</v>
      </c>
      <c r="J21" s="97">
        <v>13</v>
      </c>
      <c r="Q21" s="89"/>
      <c r="R21" s="89"/>
      <c r="S21" s="89"/>
      <c r="T21" s="89"/>
      <c r="U21" s="107"/>
      <c r="V21" s="107"/>
      <c r="X21" s="57"/>
    </row>
    <row r="22" spans="1:24" ht="27" customHeight="1">
      <c r="A22" s="104" t="s">
        <v>96</v>
      </c>
      <c r="B22" s="104" t="s">
        <v>290</v>
      </c>
      <c r="C22" s="110" t="s">
        <v>145</v>
      </c>
      <c r="D22" s="109" t="s">
        <v>205</v>
      </c>
      <c r="E22" s="97">
        <v>6.59</v>
      </c>
      <c r="F22" s="97">
        <v>2.09</v>
      </c>
      <c r="G22" s="97">
        <v>4.5</v>
      </c>
      <c r="H22" s="97">
        <v>6.59</v>
      </c>
      <c r="I22" s="97">
        <v>2.09</v>
      </c>
      <c r="J22" s="97">
        <v>4.5</v>
      </c>
      <c r="Q22" s="89" t="s">
        <v>121</v>
      </c>
      <c r="R22" s="89" t="s">
        <v>349</v>
      </c>
      <c r="S22" s="89" t="s">
        <v>40</v>
      </c>
      <c r="T22" s="89" t="s">
        <v>40</v>
      </c>
      <c r="U22" s="107" t="s">
        <v>252</v>
      </c>
      <c r="V22" s="107">
        <v>30201</v>
      </c>
    </row>
    <row r="23" spans="1:24" ht="27" customHeight="1">
      <c r="A23" s="104" t="s">
        <v>96</v>
      </c>
      <c r="B23" s="104" t="s">
        <v>203</v>
      </c>
      <c r="C23" s="110" t="s">
        <v>145</v>
      </c>
      <c r="D23" s="109" t="s">
        <v>47</v>
      </c>
      <c r="E23" s="97">
        <v>1.46</v>
      </c>
      <c r="F23" s="97">
        <v>0.46</v>
      </c>
      <c r="G23" s="97">
        <v>1</v>
      </c>
      <c r="H23" s="97">
        <v>1.46</v>
      </c>
      <c r="I23" s="97">
        <v>0.46</v>
      </c>
      <c r="J23" s="97">
        <v>1</v>
      </c>
      <c r="Q23" s="89" t="s">
        <v>121</v>
      </c>
      <c r="R23" s="89" t="s">
        <v>349</v>
      </c>
      <c r="S23" s="89" t="s">
        <v>40</v>
      </c>
      <c r="T23" s="89" t="s">
        <v>40</v>
      </c>
      <c r="U23" s="107" t="s">
        <v>252</v>
      </c>
      <c r="V23" s="107">
        <v>30202</v>
      </c>
    </row>
    <row r="24" spans="1:24" ht="27" customHeight="1">
      <c r="A24" s="104" t="s">
        <v>96</v>
      </c>
      <c r="B24" s="104" t="s">
        <v>100</v>
      </c>
      <c r="C24" s="110" t="s">
        <v>145</v>
      </c>
      <c r="D24" s="109" t="s">
        <v>37</v>
      </c>
      <c r="E24" s="97">
        <v>2</v>
      </c>
      <c r="F24" s="97">
        <v>0</v>
      </c>
      <c r="G24" s="97">
        <v>2</v>
      </c>
      <c r="H24" s="97">
        <v>2</v>
      </c>
      <c r="I24" s="97">
        <v>0</v>
      </c>
      <c r="J24" s="97">
        <v>2</v>
      </c>
      <c r="Q24" s="89" t="s">
        <v>121</v>
      </c>
      <c r="R24" s="89" t="s">
        <v>349</v>
      </c>
      <c r="S24" s="89" t="s">
        <v>40</v>
      </c>
      <c r="T24" s="89" t="s">
        <v>40</v>
      </c>
      <c r="U24" s="107" t="s">
        <v>252</v>
      </c>
      <c r="V24" s="107">
        <v>30203</v>
      </c>
    </row>
    <row r="25" spans="1:24" ht="27" customHeight="1">
      <c r="A25" s="104" t="s">
        <v>96</v>
      </c>
      <c r="B25" s="104" t="s">
        <v>288</v>
      </c>
      <c r="C25" s="110" t="s">
        <v>145</v>
      </c>
      <c r="D25" s="109" t="s">
        <v>85</v>
      </c>
      <c r="E25" s="97">
        <v>0.98</v>
      </c>
      <c r="F25" s="97">
        <v>0.48</v>
      </c>
      <c r="G25" s="97">
        <v>0.5</v>
      </c>
      <c r="H25" s="97">
        <v>0.98</v>
      </c>
      <c r="I25" s="97">
        <v>0.48</v>
      </c>
      <c r="J25" s="97">
        <v>0.5</v>
      </c>
      <c r="Q25" s="89" t="s">
        <v>121</v>
      </c>
      <c r="R25" s="89" t="s">
        <v>349</v>
      </c>
      <c r="S25" s="89" t="s">
        <v>40</v>
      </c>
      <c r="T25" s="89" t="s">
        <v>40</v>
      </c>
      <c r="U25" s="107" t="s">
        <v>252</v>
      </c>
      <c r="V25" s="107">
        <v>30205</v>
      </c>
    </row>
    <row r="26" spans="1:24" ht="27" customHeight="1">
      <c r="A26" s="104" t="s">
        <v>96</v>
      </c>
      <c r="B26" s="104" t="s">
        <v>199</v>
      </c>
      <c r="C26" s="110" t="s">
        <v>145</v>
      </c>
      <c r="D26" s="109" t="s">
        <v>151</v>
      </c>
      <c r="E26" s="97">
        <v>1.69</v>
      </c>
      <c r="F26" s="97">
        <v>1.69</v>
      </c>
      <c r="G26" s="97">
        <v>0</v>
      </c>
      <c r="H26" s="97">
        <v>1.69</v>
      </c>
      <c r="I26" s="97">
        <v>1.69</v>
      </c>
      <c r="J26" s="97">
        <v>0</v>
      </c>
      <c r="Q26" s="89" t="s">
        <v>121</v>
      </c>
      <c r="R26" s="89" t="s">
        <v>349</v>
      </c>
      <c r="S26" s="89" t="s">
        <v>40</v>
      </c>
      <c r="T26" s="89" t="s">
        <v>40</v>
      </c>
      <c r="U26" s="107" t="s">
        <v>252</v>
      </c>
      <c r="V26" s="107">
        <v>30206</v>
      </c>
    </row>
    <row r="27" spans="1:24" ht="27" customHeight="1">
      <c r="A27" s="104" t="s">
        <v>96</v>
      </c>
      <c r="B27" s="104" t="s">
        <v>102</v>
      </c>
      <c r="C27" s="110" t="s">
        <v>145</v>
      </c>
      <c r="D27" s="109" t="s">
        <v>18</v>
      </c>
      <c r="E27" s="97">
        <v>0.88</v>
      </c>
      <c r="F27" s="97">
        <v>0.88</v>
      </c>
      <c r="G27" s="97">
        <v>0</v>
      </c>
      <c r="H27" s="97">
        <v>0.88</v>
      </c>
      <c r="I27" s="97">
        <v>0.88</v>
      </c>
      <c r="J27" s="97">
        <v>0</v>
      </c>
      <c r="Q27" s="89" t="s">
        <v>121</v>
      </c>
      <c r="R27" s="89" t="s">
        <v>349</v>
      </c>
      <c r="S27" s="89" t="s">
        <v>40</v>
      </c>
      <c r="T27" s="89" t="s">
        <v>40</v>
      </c>
      <c r="U27" s="107" t="s">
        <v>252</v>
      </c>
      <c r="V27" s="107">
        <v>30207</v>
      </c>
    </row>
    <row r="28" spans="1:24" ht="27" customHeight="1">
      <c r="A28" s="104" t="s">
        <v>96</v>
      </c>
      <c r="B28" s="104" t="s">
        <v>227</v>
      </c>
      <c r="C28" s="110" t="s">
        <v>145</v>
      </c>
      <c r="D28" s="109" t="s">
        <v>45</v>
      </c>
      <c r="E28" s="97">
        <v>8.73</v>
      </c>
      <c r="F28" s="97">
        <v>8.23</v>
      </c>
      <c r="G28" s="97">
        <v>0.5</v>
      </c>
      <c r="H28" s="97">
        <v>8.73</v>
      </c>
      <c r="I28" s="97">
        <v>8.23</v>
      </c>
      <c r="J28" s="97">
        <v>0.5</v>
      </c>
      <c r="Q28" s="89" t="s">
        <v>121</v>
      </c>
      <c r="R28" s="89" t="s">
        <v>349</v>
      </c>
      <c r="S28" s="89" t="s">
        <v>40</v>
      </c>
      <c r="T28" s="89" t="s">
        <v>40</v>
      </c>
      <c r="U28" s="107" t="s">
        <v>252</v>
      </c>
      <c r="V28" s="107">
        <v>30211</v>
      </c>
    </row>
    <row r="29" spans="1:24" ht="27" customHeight="1">
      <c r="A29" s="104" t="s">
        <v>96</v>
      </c>
      <c r="B29" s="104" t="s">
        <v>22</v>
      </c>
      <c r="C29" s="110" t="s">
        <v>145</v>
      </c>
      <c r="D29" s="109" t="s">
        <v>332</v>
      </c>
      <c r="E29" s="97">
        <v>0.46</v>
      </c>
      <c r="F29" s="97">
        <v>0.46</v>
      </c>
      <c r="G29" s="97">
        <v>0</v>
      </c>
      <c r="H29" s="97">
        <v>0.46</v>
      </c>
      <c r="I29" s="97">
        <v>0.46</v>
      </c>
      <c r="J29" s="97">
        <v>0</v>
      </c>
      <c r="Q29" s="89" t="s">
        <v>121</v>
      </c>
      <c r="R29" s="89" t="s">
        <v>349</v>
      </c>
      <c r="S29" s="89" t="s">
        <v>40</v>
      </c>
      <c r="T29" s="89" t="s">
        <v>40</v>
      </c>
      <c r="U29" s="107" t="s">
        <v>252</v>
      </c>
      <c r="V29" s="107">
        <v>30213</v>
      </c>
    </row>
    <row r="30" spans="1:24" ht="27" customHeight="1">
      <c r="A30" s="104" t="s">
        <v>96</v>
      </c>
      <c r="B30" s="104" t="s">
        <v>228</v>
      </c>
      <c r="C30" s="110" t="s">
        <v>145</v>
      </c>
      <c r="D30" s="109" t="s">
        <v>361</v>
      </c>
      <c r="E30" s="97">
        <v>0.46</v>
      </c>
      <c r="F30" s="97">
        <v>0.46</v>
      </c>
      <c r="G30" s="97">
        <v>0</v>
      </c>
      <c r="H30" s="97">
        <v>0.46</v>
      </c>
      <c r="I30" s="97">
        <v>0.46</v>
      </c>
      <c r="J30" s="97">
        <v>0</v>
      </c>
      <c r="Q30" s="89" t="s">
        <v>121</v>
      </c>
      <c r="R30" s="89" t="s">
        <v>349</v>
      </c>
      <c r="S30" s="89" t="s">
        <v>40</v>
      </c>
      <c r="T30" s="89" t="s">
        <v>40</v>
      </c>
      <c r="U30" s="107" t="s">
        <v>252</v>
      </c>
      <c r="V30" s="107">
        <v>30215</v>
      </c>
    </row>
    <row r="31" spans="1:24" ht="27" customHeight="1">
      <c r="A31" s="104" t="s">
        <v>96</v>
      </c>
      <c r="B31" s="104" t="s">
        <v>317</v>
      </c>
      <c r="C31" s="110" t="s">
        <v>145</v>
      </c>
      <c r="D31" s="109" t="s">
        <v>329</v>
      </c>
      <c r="E31" s="97">
        <v>0.59</v>
      </c>
      <c r="F31" s="97">
        <v>0.59</v>
      </c>
      <c r="G31" s="97">
        <v>0</v>
      </c>
      <c r="H31" s="97">
        <v>0.59</v>
      </c>
      <c r="I31" s="97">
        <v>0.59</v>
      </c>
      <c r="J31" s="97">
        <v>0</v>
      </c>
      <c r="Q31" s="89" t="s">
        <v>121</v>
      </c>
      <c r="R31" s="89" t="s">
        <v>349</v>
      </c>
      <c r="S31" s="89" t="s">
        <v>40</v>
      </c>
      <c r="T31" s="89" t="s">
        <v>40</v>
      </c>
      <c r="U31" s="107" t="s">
        <v>252</v>
      </c>
      <c r="V31" s="107">
        <v>30216</v>
      </c>
    </row>
    <row r="32" spans="1:24" ht="27" customHeight="1">
      <c r="A32" s="104" t="s">
        <v>96</v>
      </c>
      <c r="B32" s="104" t="s">
        <v>20</v>
      </c>
      <c r="C32" s="110" t="s">
        <v>145</v>
      </c>
      <c r="D32" s="109" t="s">
        <v>93</v>
      </c>
      <c r="E32" s="97">
        <v>0.44</v>
      </c>
      <c r="F32" s="97">
        <v>0.44</v>
      </c>
      <c r="G32" s="97">
        <v>0</v>
      </c>
      <c r="H32" s="97">
        <v>0.44</v>
      </c>
      <c r="I32" s="97">
        <v>0.44</v>
      </c>
      <c r="J32" s="97">
        <v>0</v>
      </c>
      <c r="Q32" s="89" t="s">
        <v>121</v>
      </c>
      <c r="R32" s="89" t="s">
        <v>349</v>
      </c>
      <c r="S32" s="89" t="s">
        <v>40</v>
      </c>
      <c r="T32" s="89" t="s">
        <v>40</v>
      </c>
      <c r="U32" s="107" t="s">
        <v>252</v>
      </c>
      <c r="V32" s="107">
        <v>30217</v>
      </c>
    </row>
    <row r="33" spans="1:22" ht="27" customHeight="1">
      <c r="A33" s="104" t="s">
        <v>96</v>
      </c>
      <c r="B33" s="104" t="s">
        <v>59</v>
      </c>
      <c r="C33" s="110" t="s">
        <v>145</v>
      </c>
      <c r="D33" s="109" t="s">
        <v>278</v>
      </c>
      <c r="E33" s="97">
        <v>4.5</v>
      </c>
      <c r="F33" s="97">
        <v>0</v>
      </c>
      <c r="G33" s="97">
        <v>4.5</v>
      </c>
      <c r="H33" s="97">
        <v>4.5</v>
      </c>
      <c r="I33" s="97">
        <v>0</v>
      </c>
      <c r="J33" s="97">
        <v>4.5</v>
      </c>
      <c r="Q33" s="89" t="s">
        <v>121</v>
      </c>
      <c r="R33" s="89" t="s">
        <v>349</v>
      </c>
      <c r="S33" s="89" t="s">
        <v>40</v>
      </c>
      <c r="T33" s="89" t="s">
        <v>40</v>
      </c>
      <c r="U33" s="107" t="s">
        <v>252</v>
      </c>
      <c r="V33" s="107">
        <v>30226</v>
      </c>
    </row>
    <row r="34" spans="1:22" ht="27" customHeight="1">
      <c r="A34" s="104" t="s">
        <v>96</v>
      </c>
      <c r="B34" s="104" t="s">
        <v>248</v>
      </c>
      <c r="C34" s="110" t="s">
        <v>145</v>
      </c>
      <c r="D34" s="109" t="s">
        <v>133</v>
      </c>
      <c r="E34" s="97">
        <v>2.76</v>
      </c>
      <c r="F34" s="97">
        <v>2.76</v>
      </c>
      <c r="G34" s="97">
        <v>0</v>
      </c>
      <c r="H34" s="97">
        <v>2.76</v>
      </c>
      <c r="I34" s="97">
        <v>2.76</v>
      </c>
      <c r="J34" s="97">
        <v>0</v>
      </c>
      <c r="Q34" s="89" t="s">
        <v>121</v>
      </c>
      <c r="R34" s="89" t="s">
        <v>349</v>
      </c>
      <c r="S34" s="89" t="s">
        <v>40</v>
      </c>
      <c r="T34" s="89" t="s">
        <v>40</v>
      </c>
      <c r="U34" s="107" t="s">
        <v>252</v>
      </c>
      <c r="V34" s="107">
        <v>30228</v>
      </c>
    </row>
    <row r="35" spans="1:22" ht="27" customHeight="1">
      <c r="A35" s="104" t="s">
        <v>96</v>
      </c>
      <c r="B35" s="104" t="s">
        <v>149</v>
      </c>
      <c r="C35" s="110" t="s">
        <v>145</v>
      </c>
      <c r="D35" s="109" t="s">
        <v>173</v>
      </c>
      <c r="E35" s="97">
        <v>0.46</v>
      </c>
      <c r="F35" s="97">
        <v>0.46</v>
      </c>
      <c r="G35" s="97">
        <v>0</v>
      </c>
      <c r="H35" s="97">
        <v>0.46</v>
      </c>
      <c r="I35" s="97">
        <v>0.46</v>
      </c>
      <c r="J35" s="97">
        <v>0</v>
      </c>
      <c r="Q35" s="89" t="s">
        <v>121</v>
      </c>
      <c r="R35" s="89" t="s">
        <v>349</v>
      </c>
      <c r="S35" s="89" t="s">
        <v>40</v>
      </c>
      <c r="T35" s="89" t="s">
        <v>40</v>
      </c>
      <c r="U35" s="107" t="s">
        <v>252</v>
      </c>
      <c r="V35" s="107">
        <v>30229</v>
      </c>
    </row>
    <row r="36" spans="1:22" ht="27" customHeight="1">
      <c r="A36" s="104" t="s">
        <v>96</v>
      </c>
      <c r="B36" s="104" t="s">
        <v>80</v>
      </c>
      <c r="C36" s="110" t="s">
        <v>145</v>
      </c>
      <c r="D36" s="109" t="s">
        <v>324</v>
      </c>
      <c r="E36" s="97">
        <v>19.260000000000002</v>
      </c>
      <c r="F36" s="97">
        <v>19.260000000000002</v>
      </c>
      <c r="G36" s="97">
        <v>0</v>
      </c>
      <c r="H36" s="97">
        <v>19.260000000000002</v>
      </c>
      <c r="I36" s="97">
        <v>19.260000000000002</v>
      </c>
      <c r="J36" s="97">
        <v>0</v>
      </c>
      <c r="Q36" s="89" t="s">
        <v>121</v>
      </c>
      <c r="R36" s="89" t="s">
        <v>349</v>
      </c>
      <c r="S36" s="89" t="s">
        <v>40</v>
      </c>
      <c r="T36" s="89" t="s">
        <v>40</v>
      </c>
      <c r="U36" s="107" t="s">
        <v>252</v>
      </c>
      <c r="V36" s="107">
        <v>30239</v>
      </c>
    </row>
    <row r="37" spans="1:22" ht="27" customHeight="1">
      <c r="A37" s="104" t="s">
        <v>96</v>
      </c>
      <c r="B37" s="104" t="s">
        <v>21</v>
      </c>
      <c r="C37" s="110" t="s">
        <v>145</v>
      </c>
      <c r="D37" s="109" t="s">
        <v>251</v>
      </c>
      <c r="E37" s="97">
        <v>2.1</v>
      </c>
      <c r="F37" s="97">
        <v>2.1</v>
      </c>
      <c r="G37" s="97">
        <v>0</v>
      </c>
      <c r="H37" s="97">
        <v>2.1</v>
      </c>
      <c r="I37" s="97">
        <v>2.1</v>
      </c>
      <c r="J37" s="97">
        <v>0</v>
      </c>
      <c r="Q37" s="89" t="s">
        <v>121</v>
      </c>
      <c r="R37" s="89" t="s">
        <v>349</v>
      </c>
      <c r="S37" s="89" t="s">
        <v>40</v>
      </c>
      <c r="T37" s="89" t="s">
        <v>40</v>
      </c>
      <c r="U37" s="107" t="s">
        <v>252</v>
      </c>
      <c r="V37" s="107">
        <v>30299</v>
      </c>
    </row>
    <row r="38" spans="1:22" ht="27" customHeight="1">
      <c r="A38" s="104" t="s">
        <v>106</v>
      </c>
      <c r="B38" s="104"/>
      <c r="C38" s="110"/>
      <c r="D38" s="109" t="s">
        <v>233</v>
      </c>
      <c r="E38" s="97">
        <v>16.97</v>
      </c>
      <c r="F38" s="97">
        <v>16.97</v>
      </c>
      <c r="G38" s="97">
        <v>0</v>
      </c>
      <c r="H38" s="97">
        <v>16.97</v>
      </c>
      <c r="I38" s="97">
        <v>16.97</v>
      </c>
      <c r="J38" s="97">
        <v>0</v>
      </c>
      <c r="Q38" s="89"/>
      <c r="R38" s="89"/>
      <c r="S38" s="89"/>
      <c r="T38" s="89"/>
      <c r="U38" s="107"/>
      <c r="V38" s="107"/>
    </row>
    <row r="39" spans="1:22" ht="27" customHeight="1">
      <c r="A39" s="104" t="s">
        <v>384</v>
      </c>
      <c r="B39" s="104" t="s">
        <v>203</v>
      </c>
      <c r="C39" s="110" t="s">
        <v>145</v>
      </c>
      <c r="D39" s="109" t="s">
        <v>260</v>
      </c>
      <c r="E39" s="97">
        <v>11.4</v>
      </c>
      <c r="F39" s="97">
        <v>11.4</v>
      </c>
      <c r="G39" s="97">
        <v>0</v>
      </c>
      <c r="H39" s="97">
        <v>11.4</v>
      </c>
      <c r="I39" s="97">
        <v>11.4</v>
      </c>
      <c r="J39" s="97">
        <v>0</v>
      </c>
      <c r="Q39" s="89" t="s">
        <v>121</v>
      </c>
      <c r="R39" s="89" t="s">
        <v>349</v>
      </c>
      <c r="S39" s="89" t="s">
        <v>40</v>
      </c>
      <c r="T39" s="89" t="s">
        <v>40</v>
      </c>
      <c r="U39" s="107" t="s">
        <v>9</v>
      </c>
      <c r="V39" s="107">
        <v>30302</v>
      </c>
    </row>
    <row r="40" spans="1:22" ht="27" customHeight="1">
      <c r="A40" s="104" t="s">
        <v>384</v>
      </c>
      <c r="B40" s="104" t="s">
        <v>102</v>
      </c>
      <c r="C40" s="110" t="s">
        <v>145</v>
      </c>
      <c r="D40" s="109" t="s">
        <v>363</v>
      </c>
      <c r="E40" s="97">
        <v>5.57</v>
      </c>
      <c r="F40" s="97">
        <v>5.57</v>
      </c>
      <c r="G40" s="97">
        <v>0</v>
      </c>
      <c r="H40" s="97">
        <v>5.57</v>
      </c>
      <c r="I40" s="97">
        <v>5.57</v>
      </c>
      <c r="J40" s="97">
        <v>0</v>
      </c>
      <c r="Q40" s="89" t="s">
        <v>121</v>
      </c>
      <c r="R40" s="89" t="s">
        <v>349</v>
      </c>
      <c r="S40" s="89" t="s">
        <v>40</v>
      </c>
      <c r="T40" s="89" t="s">
        <v>40</v>
      </c>
      <c r="U40" s="107" t="s">
        <v>9</v>
      </c>
      <c r="V40" s="107">
        <v>30307</v>
      </c>
    </row>
    <row r="41" spans="1:22" ht="27" customHeight="1">
      <c r="A41" s="104" t="s">
        <v>292</v>
      </c>
      <c r="B41" s="104"/>
      <c r="C41" s="110"/>
      <c r="D41" s="109" t="s">
        <v>304</v>
      </c>
      <c r="E41" s="97">
        <v>12.7</v>
      </c>
      <c r="F41" s="97">
        <v>0</v>
      </c>
      <c r="G41" s="97">
        <v>12.7</v>
      </c>
      <c r="H41" s="97">
        <v>12.7</v>
      </c>
      <c r="I41" s="97">
        <v>0</v>
      </c>
      <c r="J41" s="97">
        <v>12.7</v>
      </c>
      <c r="Q41" s="89"/>
      <c r="R41" s="89"/>
      <c r="S41" s="89"/>
      <c r="T41" s="89"/>
      <c r="U41" s="107"/>
      <c r="V41" s="107"/>
    </row>
    <row r="42" spans="1:22" ht="27" customHeight="1">
      <c r="A42" s="104" t="s">
        <v>190</v>
      </c>
      <c r="B42" s="104" t="s">
        <v>199</v>
      </c>
      <c r="C42" s="110" t="s">
        <v>145</v>
      </c>
      <c r="D42" s="109" t="s">
        <v>192</v>
      </c>
      <c r="E42" s="97">
        <v>12.7</v>
      </c>
      <c r="F42" s="97">
        <v>0</v>
      </c>
      <c r="G42" s="97">
        <v>12.7</v>
      </c>
      <c r="H42" s="97">
        <v>12.7</v>
      </c>
      <c r="I42" s="97">
        <v>0</v>
      </c>
      <c r="J42" s="97">
        <v>12.7</v>
      </c>
      <c r="Q42" s="89" t="s">
        <v>121</v>
      </c>
      <c r="R42" s="89" t="s">
        <v>349</v>
      </c>
      <c r="S42" s="89" t="s">
        <v>40</v>
      </c>
      <c r="T42" s="89" t="s">
        <v>40</v>
      </c>
      <c r="U42" s="107" t="s">
        <v>1</v>
      </c>
      <c r="V42" s="107">
        <v>30906</v>
      </c>
    </row>
    <row r="43" spans="1:22" ht="27" customHeight="1">
      <c r="A43" s="104" t="s">
        <v>132</v>
      </c>
      <c r="B43" s="104"/>
      <c r="C43" s="110"/>
      <c r="D43" s="109" t="s">
        <v>191</v>
      </c>
      <c r="E43" s="97">
        <v>2.8</v>
      </c>
      <c r="F43" s="97">
        <v>0</v>
      </c>
      <c r="G43" s="97">
        <v>2.8</v>
      </c>
      <c r="H43" s="97">
        <v>2.8</v>
      </c>
      <c r="I43" s="97">
        <v>0</v>
      </c>
      <c r="J43" s="97">
        <v>2.8</v>
      </c>
      <c r="Q43" s="89"/>
      <c r="R43" s="89"/>
      <c r="S43" s="89"/>
      <c r="T43" s="89"/>
      <c r="U43" s="107"/>
      <c r="V43" s="107"/>
    </row>
    <row r="44" spans="1:22" ht="27" customHeight="1">
      <c r="A44" s="104" t="s">
        <v>360</v>
      </c>
      <c r="B44" s="104" t="s">
        <v>203</v>
      </c>
      <c r="C44" s="110" t="s">
        <v>145</v>
      </c>
      <c r="D44" s="109" t="s">
        <v>242</v>
      </c>
      <c r="E44" s="97">
        <v>2.8</v>
      </c>
      <c r="F44" s="97">
        <v>0</v>
      </c>
      <c r="G44" s="97">
        <v>2.8</v>
      </c>
      <c r="H44" s="97">
        <v>2.8</v>
      </c>
      <c r="I44" s="97">
        <v>0</v>
      </c>
      <c r="J44" s="97">
        <v>2.8</v>
      </c>
      <c r="Q44" s="89" t="s">
        <v>121</v>
      </c>
      <c r="R44" s="89" t="s">
        <v>349</v>
      </c>
      <c r="S44" s="89" t="s">
        <v>40</v>
      </c>
      <c r="T44" s="89" t="s">
        <v>40</v>
      </c>
      <c r="U44" s="107" t="s">
        <v>225</v>
      </c>
      <c r="V44" s="107">
        <v>31002</v>
      </c>
    </row>
    <row r="45" spans="1:22" ht="27" customHeight="1">
      <c r="A45" s="104" t="s">
        <v>30</v>
      </c>
      <c r="B45" s="104"/>
      <c r="C45" s="110"/>
      <c r="D45" s="109" t="s">
        <v>167</v>
      </c>
      <c r="E45" s="97">
        <v>1.5</v>
      </c>
      <c r="F45" s="97">
        <v>0</v>
      </c>
      <c r="G45" s="97">
        <v>1.5</v>
      </c>
      <c r="H45" s="97">
        <v>1.5</v>
      </c>
      <c r="I45" s="97">
        <v>0</v>
      </c>
      <c r="J45" s="97">
        <v>1.5</v>
      </c>
      <c r="Q45" s="89"/>
      <c r="R45" s="89"/>
      <c r="S45" s="89"/>
      <c r="T45" s="89"/>
      <c r="U45" s="107"/>
      <c r="V45" s="107"/>
    </row>
    <row r="46" spans="1:22" ht="27" customHeight="1">
      <c r="A46" s="104" t="s">
        <v>262</v>
      </c>
      <c r="B46" s="104" t="s">
        <v>21</v>
      </c>
      <c r="C46" s="110" t="s">
        <v>145</v>
      </c>
      <c r="D46" s="109" t="s">
        <v>379</v>
      </c>
      <c r="E46" s="97">
        <v>1.5</v>
      </c>
      <c r="F46" s="97">
        <v>0</v>
      </c>
      <c r="G46" s="97">
        <v>1.5</v>
      </c>
      <c r="H46" s="97">
        <v>1.5</v>
      </c>
      <c r="I46" s="97">
        <v>0</v>
      </c>
      <c r="J46" s="97">
        <v>1.5</v>
      </c>
      <c r="Q46" s="89" t="s">
        <v>121</v>
      </c>
      <c r="R46" s="89" t="s">
        <v>349</v>
      </c>
      <c r="S46" s="89" t="s">
        <v>40</v>
      </c>
      <c r="T46" s="89" t="s">
        <v>40</v>
      </c>
      <c r="U46" s="107" t="s">
        <v>8</v>
      </c>
      <c r="V46" s="107">
        <v>39999</v>
      </c>
    </row>
  </sheetData>
  <mergeCells count="13">
    <mergeCell ref="F5:F7"/>
    <mergeCell ref="G5:G7"/>
    <mergeCell ref="E4:G4"/>
    <mergeCell ref="H5:H7"/>
    <mergeCell ref="I5:I7"/>
    <mergeCell ref="J5:J7"/>
    <mergeCell ref="H4:J4"/>
    <mergeCell ref="D4:D7"/>
    <mergeCell ref="C4:C7"/>
    <mergeCell ref="B5:B7"/>
    <mergeCell ref="A5:A7"/>
    <mergeCell ref="A4:B4"/>
    <mergeCell ref="E5:E7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C32"/>
  <sheetViews>
    <sheetView showGridLines="0" showZeros="0" tabSelected="1" workbookViewId="0">
      <selection activeCell="J1" sqref="J1"/>
    </sheetView>
  </sheetViews>
  <sheetFormatPr defaultColWidth="9.1640625" defaultRowHeight="11.25"/>
  <cols>
    <col min="1" max="2" width="7" customWidth="1"/>
    <col min="3" max="3" width="12" customWidth="1"/>
    <col min="4" max="4" width="29.83203125" customWidth="1"/>
    <col min="5" max="10" width="21.1640625" customWidth="1"/>
    <col min="11" max="12" width="9" customWidth="1"/>
    <col min="13" max="22" width="0" hidden="1" customWidth="1"/>
    <col min="23" max="211" width="9" customWidth="1"/>
  </cols>
  <sheetData>
    <row r="1" spans="1:211" ht="10.5" customHeight="1">
      <c r="C1" s="52"/>
      <c r="D1" s="53"/>
      <c r="E1" s="54"/>
      <c r="F1" s="54"/>
      <c r="G1" s="54"/>
      <c r="J1" s="5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</row>
    <row r="2" spans="1:211" ht="16.5" customHeight="1">
      <c r="A2" s="51" t="s">
        <v>159</v>
      </c>
      <c r="B2" s="55"/>
      <c r="C2" s="51"/>
      <c r="D2" s="51"/>
      <c r="E2" s="51"/>
      <c r="F2" s="51"/>
      <c r="G2" s="51"/>
      <c r="H2" s="55"/>
      <c r="I2" s="55"/>
      <c r="J2" s="5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</row>
    <row r="3" spans="1:211" ht="10.5" customHeight="1">
      <c r="C3" s="57"/>
      <c r="D3" s="53"/>
      <c r="E3" s="58"/>
      <c r="F3" s="58"/>
      <c r="G3" s="58"/>
      <c r="J3" s="54" t="s">
        <v>197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</row>
    <row r="4" spans="1:211" ht="21" customHeight="1">
      <c r="A4" s="125" t="s">
        <v>48</v>
      </c>
      <c r="B4" s="125"/>
      <c r="C4" s="134" t="s">
        <v>382</v>
      </c>
      <c r="D4" s="131" t="s">
        <v>67</v>
      </c>
      <c r="E4" s="136" t="s">
        <v>273</v>
      </c>
      <c r="F4" s="136"/>
      <c r="G4" s="136"/>
      <c r="H4" s="124" t="s">
        <v>170</v>
      </c>
      <c r="I4" s="124"/>
      <c r="J4" s="12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</row>
    <row r="5" spans="1:211" ht="10.5" customHeight="1">
      <c r="A5" s="135" t="s">
        <v>147</v>
      </c>
      <c r="B5" s="135" t="s">
        <v>266</v>
      </c>
      <c r="C5" s="125"/>
      <c r="D5" s="131"/>
      <c r="E5" s="124" t="s">
        <v>91</v>
      </c>
      <c r="F5" s="123" t="s">
        <v>34</v>
      </c>
      <c r="G5" s="123" t="s">
        <v>229</v>
      </c>
      <c r="H5" s="124" t="s">
        <v>91</v>
      </c>
      <c r="I5" s="123" t="s">
        <v>34</v>
      </c>
      <c r="J5" s="125" t="s">
        <v>229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</row>
    <row r="6" spans="1:211" ht="10.5" customHeight="1">
      <c r="A6" s="122"/>
      <c r="B6" s="122"/>
      <c r="C6" s="125"/>
      <c r="D6" s="131"/>
      <c r="E6" s="124"/>
      <c r="F6" s="123"/>
      <c r="G6" s="123"/>
      <c r="H6" s="124"/>
      <c r="I6" s="123"/>
      <c r="J6" s="12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</row>
    <row r="7" spans="1:211" ht="10.5" customHeight="1">
      <c r="A7" s="122"/>
      <c r="B7" s="122"/>
      <c r="C7" s="125"/>
      <c r="D7" s="131"/>
      <c r="E7" s="124"/>
      <c r="F7" s="123"/>
      <c r="G7" s="123"/>
      <c r="H7" s="124"/>
      <c r="I7" s="123"/>
      <c r="J7" s="12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</row>
    <row r="8" spans="1:211" ht="20.25" customHeight="1">
      <c r="A8" s="64" t="s">
        <v>249</v>
      </c>
      <c r="B8" s="64" t="s">
        <v>249</v>
      </c>
      <c r="C8" s="64" t="s">
        <v>249</v>
      </c>
      <c r="D8" s="64" t="s">
        <v>249</v>
      </c>
      <c r="E8" s="65">
        <v>1</v>
      </c>
      <c r="F8" s="65">
        <f>E8+1</f>
        <v>2</v>
      </c>
      <c r="G8" s="65">
        <f>F8+1</f>
        <v>3</v>
      </c>
      <c r="H8" s="65">
        <f>G8+1</f>
        <v>4</v>
      </c>
      <c r="I8" s="65">
        <f>H8+1</f>
        <v>5</v>
      </c>
      <c r="J8" s="65">
        <f>I8+1</f>
        <v>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</row>
    <row r="9" spans="1:211" ht="27" customHeight="1">
      <c r="A9" s="110"/>
      <c r="B9" s="109"/>
      <c r="C9" s="108"/>
      <c r="D9" s="104" t="s">
        <v>91</v>
      </c>
      <c r="E9" s="106">
        <v>374.37</v>
      </c>
      <c r="F9" s="106">
        <v>335.8</v>
      </c>
      <c r="G9" s="97">
        <v>38.57</v>
      </c>
      <c r="H9" s="103">
        <v>374.37</v>
      </c>
      <c r="I9" s="106">
        <v>335.8</v>
      </c>
      <c r="J9" s="97">
        <v>38.57</v>
      </c>
      <c r="K9" s="1"/>
      <c r="L9" s="1"/>
      <c r="M9" s="67" t="s">
        <v>129</v>
      </c>
      <c r="N9" s="67" t="s">
        <v>370</v>
      </c>
      <c r="O9" s="67" t="s">
        <v>357</v>
      </c>
      <c r="P9" s="67" t="s">
        <v>94</v>
      </c>
      <c r="Q9" s="68" t="s">
        <v>237</v>
      </c>
      <c r="R9" s="68" t="s">
        <v>54</v>
      </c>
      <c r="S9" s="68" t="s">
        <v>283</v>
      </c>
      <c r="T9" s="68" t="s">
        <v>287</v>
      </c>
      <c r="U9" s="67" t="s">
        <v>340</v>
      </c>
      <c r="V9" s="67" t="s">
        <v>235</v>
      </c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</row>
    <row r="10" spans="1:211" ht="27" customHeight="1">
      <c r="A10" s="110"/>
      <c r="B10" s="109"/>
      <c r="C10" s="108" t="s">
        <v>121</v>
      </c>
      <c r="D10" s="104" t="s">
        <v>40</v>
      </c>
      <c r="E10" s="106">
        <v>374.37</v>
      </c>
      <c r="F10" s="106">
        <v>335.8</v>
      </c>
      <c r="G10" s="97">
        <v>38.57</v>
      </c>
      <c r="H10" s="103">
        <v>374.37</v>
      </c>
      <c r="I10" s="106">
        <v>335.8</v>
      </c>
      <c r="J10" s="97">
        <v>38.57</v>
      </c>
      <c r="Q10" s="57"/>
      <c r="R10" s="57"/>
      <c r="S10" s="57"/>
      <c r="T10" s="57"/>
      <c r="X10" s="57"/>
    </row>
    <row r="11" spans="1:211" ht="27" customHeight="1">
      <c r="A11" s="110"/>
      <c r="B11" s="109"/>
      <c r="C11" s="108" t="s">
        <v>276</v>
      </c>
      <c r="D11" s="104" t="s">
        <v>105</v>
      </c>
      <c r="E11" s="106">
        <v>374.37</v>
      </c>
      <c r="F11" s="106">
        <v>335.8</v>
      </c>
      <c r="G11" s="97">
        <v>38.57</v>
      </c>
      <c r="H11" s="103">
        <v>374.37</v>
      </c>
      <c r="I11" s="106">
        <v>335.8</v>
      </c>
      <c r="J11" s="97">
        <v>38.57</v>
      </c>
      <c r="P11" s="57"/>
      <c r="Q11" s="57"/>
      <c r="R11" s="57"/>
      <c r="S11" s="57"/>
    </row>
    <row r="12" spans="1:211" ht="27" customHeight="1">
      <c r="A12" s="110" t="s">
        <v>115</v>
      </c>
      <c r="B12" s="109"/>
      <c r="C12" s="108"/>
      <c r="D12" s="104" t="s">
        <v>224</v>
      </c>
      <c r="E12" s="106">
        <v>287.04000000000002</v>
      </c>
      <c r="F12" s="106">
        <v>278.47000000000003</v>
      </c>
      <c r="G12" s="97">
        <v>8.57</v>
      </c>
      <c r="H12" s="103">
        <v>287.04000000000002</v>
      </c>
      <c r="I12" s="106">
        <v>278.47000000000003</v>
      </c>
      <c r="J12" s="97">
        <v>8.57</v>
      </c>
      <c r="P12" s="57"/>
      <c r="R12" s="57"/>
      <c r="S12" s="57"/>
    </row>
    <row r="13" spans="1:211" ht="27" customHeight="1">
      <c r="A13" s="110" t="s">
        <v>371</v>
      </c>
      <c r="B13" s="109" t="s">
        <v>290</v>
      </c>
      <c r="C13" s="108" t="s">
        <v>145</v>
      </c>
      <c r="D13" s="104" t="s">
        <v>83</v>
      </c>
      <c r="E13" s="106">
        <v>196.89</v>
      </c>
      <c r="F13" s="106">
        <v>190.39</v>
      </c>
      <c r="G13" s="97">
        <v>6.5</v>
      </c>
      <c r="H13" s="103">
        <v>196.89</v>
      </c>
      <c r="I13" s="106">
        <v>190.39</v>
      </c>
      <c r="J13" s="97">
        <v>6.5</v>
      </c>
      <c r="P13" s="57"/>
      <c r="Q13" s="57"/>
      <c r="S13" s="57"/>
    </row>
    <row r="14" spans="1:211" ht="27" customHeight="1">
      <c r="A14" s="110" t="s">
        <v>371</v>
      </c>
      <c r="B14" s="109" t="s">
        <v>203</v>
      </c>
      <c r="C14" s="108" t="s">
        <v>145</v>
      </c>
      <c r="D14" s="104" t="s">
        <v>53</v>
      </c>
      <c r="E14" s="106">
        <v>67.3</v>
      </c>
      <c r="F14" s="106">
        <v>65.23</v>
      </c>
      <c r="G14" s="97">
        <v>2.0699999999999998</v>
      </c>
      <c r="H14" s="103">
        <v>67.3</v>
      </c>
      <c r="I14" s="106">
        <v>65.23</v>
      </c>
      <c r="J14" s="97">
        <v>2.0699999999999998</v>
      </c>
      <c r="P14" s="57"/>
      <c r="Q14" s="57"/>
      <c r="R14" s="57"/>
    </row>
    <row r="15" spans="1:211" ht="27" customHeight="1">
      <c r="A15" s="110" t="s">
        <v>371</v>
      </c>
      <c r="B15" s="109" t="s">
        <v>100</v>
      </c>
      <c r="C15" s="108" t="s">
        <v>145</v>
      </c>
      <c r="D15" s="104" t="s">
        <v>128</v>
      </c>
      <c r="E15" s="106">
        <v>22.85</v>
      </c>
      <c r="F15" s="106">
        <v>22.85</v>
      </c>
      <c r="G15" s="97">
        <v>0</v>
      </c>
      <c r="H15" s="103">
        <v>22.85</v>
      </c>
      <c r="I15" s="106">
        <v>22.85</v>
      </c>
      <c r="J15" s="97">
        <v>0</v>
      </c>
      <c r="P15" s="57"/>
      <c r="R15" s="57"/>
    </row>
    <row r="16" spans="1:211" ht="27" customHeight="1">
      <c r="A16" s="110" t="s">
        <v>17</v>
      </c>
      <c r="B16" s="109"/>
      <c r="C16" s="108"/>
      <c r="D16" s="104" t="s">
        <v>166</v>
      </c>
      <c r="E16" s="106">
        <v>53.36</v>
      </c>
      <c r="F16" s="106">
        <v>40.36</v>
      </c>
      <c r="G16" s="97">
        <v>13</v>
      </c>
      <c r="H16" s="103">
        <v>53.36</v>
      </c>
      <c r="I16" s="106">
        <v>40.36</v>
      </c>
      <c r="J16" s="97">
        <v>13</v>
      </c>
      <c r="Q16" s="57"/>
    </row>
    <row r="17" spans="1:24" ht="27" customHeight="1">
      <c r="A17" s="110" t="s">
        <v>272</v>
      </c>
      <c r="B17" s="109" t="s">
        <v>290</v>
      </c>
      <c r="C17" s="108" t="s">
        <v>145</v>
      </c>
      <c r="D17" s="104" t="s">
        <v>29</v>
      </c>
      <c r="E17" s="106">
        <v>42.81</v>
      </c>
      <c r="F17" s="106">
        <v>36.31</v>
      </c>
      <c r="G17" s="97">
        <v>6.5</v>
      </c>
      <c r="H17" s="103">
        <v>42.81</v>
      </c>
      <c r="I17" s="106">
        <v>36.31</v>
      </c>
      <c r="J17" s="97">
        <v>6.5</v>
      </c>
      <c r="P17" s="57"/>
      <c r="Q17" s="57"/>
    </row>
    <row r="18" spans="1:24" ht="27" customHeight="1">
      <c r="A18" s="110" t="s">
        <v>272</v>
      </c>
      <c r="B18" s="109" t="s">
        <v>203</v>
      </c>
      <c r="C18" s="108" t="s">
        <v>145</v>
      </c>
      <c r="D18" s="104" t="s">
        <v>361</v>
      </c>
      <c r="E18" s="106">
        <v>0.46</v>
      </c>
      <c r="F18" s="106">
        <v>0.46</v>
      </c>
      <c r="G18" s="97">
        <v>0</v>
      </c>
      <c r="H18" s="103">
        <v>0.46</v>
      </c>
      <c r="I18" s="106">
        <v>0.46</v>
      </c>
      <c r="J18" s="97">
        <v>0</v>
      </c>
    </row>
    <row r="19" spans="1:24" ht="27" customHeight="1">
      <c r="A19" s="110" t="s">
        <v>272</v>
      </c>
      <c r="B19" s="109" t="s">
        <v>100</v>
      </c>
      <c r="C19" s="108" t="s">
        <v>145</v>
      </c>
      <c r="D19" s="104" t="s">
        <v>329</v>
      </c>
      <c r="E19" s="106">
        <v>0.59</v>
      </c>
      <c r="F19" s="106">
        <v>0.59</v>
      </c>
      <c r="G19" s="97">
        <v>0</v>
      </c>
      <c r="H19" s="103">
        <v>0.59</v>
      </c>
      <c r="I19" s="106">
        <v>0.59</v>
      </c>
      <c r="J19" s="97">
        <v>0</v>
      </c>
    </row>
    <row r="20" spans="1:24" ht="27" customHeight="1">
      <c r="A20" s="110" t="s">
        <v>272</v>
      </c>
      <c r="B20" s="109" t="s">
        <v>288</v>
      </c>
      <c r="C20" s="108" t="s">
        <v>145</v>
      </c>
      <c r="D20" s="104" t="s">
        <v>316</v>
      </c>
      <c r="E20" s="106">
        <v>6.5</v>
      </c>
      <c r="F20" s="106">
        <v>0</v>
      </c>
      <c r="G20" s="97">
        <v>6.5</v>
      </c>
      <c r="H20" s="103">
        <v>6.5</v>
      </c>
      <c r="I20" s="106">
        <v>0</v>
      </c>
      <c r="J20" s="97">
        <v>6.5</v>
      </c>
    </row>
    <row r="21" spans="1:24" ht="27" customHeight="1">
      <c r="A21" s="110" t="s">
        <v>272</v>
      </c>
      <c r="B21" s="109" t="s">
        <v>199</v>
      </c>
      <c r="C21" s="108" t="s">
        <v>145</v>
      </c>
      <c r="D21" s="104" t="s">
        <v>93</v>
      </c>
      <c r="E21" s="106">
        <v>0.44</v>
      </c>
      <c r="F21" s="106">
        <v>0.44</v>
      </c>
      <c r="G21" s="97">
        <v>0</v>
      </c>
      <c r="H21" s="103">
        <v>0.44</v>
      </c>
      <c r="I21" s="106">
        <v>0.44</v>
      </c>
      <c r="J21" s="97">
        <v>0</v>
      </c>
      <c r="X21" s="57"/>
    </row>
    <row r="22" spans="1:24" ht="27" customHeight="1">
      <c r="A22" s="110" t="s">
        <v>272</v>
      </c>
      <c r="B22" s="109" t="s">
        <v>286</v>
      </c>
      <c r="C22" s="108" t="s">
        <v>145</v>
      </c>
      <c r="D22" s="104" t="s">
        <v>204</v>
      </c>
      <c r="E22" s="106">
        <v>0.46</v>
      </c>
      <c r="F22" s="106">
        <v>0.46</v>
      </c>
      <c r="G22" s="97">
        <v>0</v>
      </c>
      <c r="H22" s="103">
        <v>0.46</v>
      </c>
      <c r="I22" s="106">
        <v>0.46</v>
      </c>
      <c r="J22" s="97">
        <v>0</v>
      </c>
    </row>
    <row r="23" spans="1:24" ht="27" customHeight="1">
      <c r="A23" s="110" t="s">
        <v>272</v>
      </c>
      <c r="B23" s="109" t="s">
        <v>21</v>
      </c>
      <c r="C23" s="108" t="s">
        <v>145</v>
      </c>
      <c r="D23" s="104" t="s">
        <v>251</v>
      </c>
      <c r="E23" s="106">
        <v>2.1</v>
      </c>
      <c r="F23" s="106">
        <v>2.1</v>
      </c>
      <c r="G23" s="97">
        <v>0</v>
      </c>
      <c r="H23" s="103">
        <v>2.1</v>
      </c>
      <c r="I23" s="106">
        <v>2.1</v>
      </c>
      <c r="J23" s="97">
        <v>0</v>
      </c>
    </row>
    <row r="24" spans="1:24" ht="27" customHeight="1">
      <c r="A24" s="110" t="s">
        <v>303</v>
      </c>
      <c r="B24" s="109"/>
      <c r="C24" s="108"/>
      <c r="D24" s="104" t="s">
        <v>186</v>
      </c>
      <c r="E24" s="106">
        <v>2.8</v>
      </c>
      <c r="F24" s="106">
        <v>0</v>
      </c>
      <c r="G24" s="97">
        <v>2.8</v>
      </c>
      <c r="H24" s="103">
        <v>2.8</v>
      </c>
      <c r="I24" s="106">
        <v>0</v>
      </c>
      <c r="J24" s="97">
        <v>2.8</v>
      </c>
    </row>
    <row r="25" spans="1:24" ht="27" customHeight="1">
      <c r="A25" s="110" t="s">
        <v>179</v>
      </c>
      <c r="B25" s="109" t="s">
        <v>199</v>
      </c>
      <c r="C25" s="108" t="s">
        <v>145</v>
      </c>
      <c r="D25" s="104" t="s">
        <v>112</v>
      </c>
      <c r="E25" s="106">
        <v>2.8</v>
      </c>
      <c r="F25" s="106">
        <v>0</v>
      </c>
      <c r="G25" s="97">
        <v>2.8</v>
      </c>
      <c r="H25" s="103">
        <v>2.8</v>
      </c>
      <c r="I25" s="106">
        <v>0</v>
      </c>
      <c r="J25" s="97">
        <v>2.8</v>
      </c>
    </row>
    <row r="26" spans="1:24" ht="27" customHeight="1">
      <c r="A26" s="110" t="s">
        <v>218</v>
      </c>
      <c r="B26" s="109"/>
      <c r="C26" s="108"/>
      <c r="D26" s="104" t="s">
        <v>280</v>
      </c>
      <c r="E26" s="106">
        <v>12.7</v>
      </c>
      <c r="F26" s="106">
        <v>0</v>
      </c>
      <c r="G26" s="97">
        <v>12.7</v>
      </c>
      <c r="H26" s="103">
        <v>12.7</v>
      </c>
      <c r="I26" s="106">
        <v>0</v>
      </c>
      <c r="J26" s="97">
        <v>12.7</v>
      </c>
    </row>
    <row r="27" spans="1:24" ht="27" customHeight="1">
      <c r="A27" s="110" t="s">
        <v>86</v>
      </c>
      <c r="B27" s="109" t="s">
        <v>288</v>
      </c>
      <c r="C27" s="108" t="s">
        <v>145</v>
      </c>
      <c r="D27" s="104" t="s">
        <v>24</v>
      </c>
      <c r="E27" s="106">
        <v>12.7</v>
      </c>
      <c r="F27" s="106">
        <v>0</v>
      </c>
      <c r="G27" s="97">
        <v>12.7</v>
      </c>
      <c r="H27" s="103">
        <v>12.7</v>
      </c>
      <c r="I27" s="106">
        <v>0</v>
      </c>
      <c r="J27" s="97">
        <v>12.7</v>
      </c>
    </row>
    <row r="28" spans="1:24" ht="27" customHeight="1">
      <c r="A28" s="110" t="s">
        <v>114</v>
      </c>
      <c r="B28" s="109"/>
      <c r="C28" s="108"/>
      <c r="D28" s="104" t="s">
        <v>233</v>
      </c>
      <c r="E28" s="106">
        <v>16.97</v>
      </c>
      <c r="F28" s="106">
        <v>16.97</v>
      </c>
      <c r="G28" s="97">
        <v>0</v>
      </c>
      <c r="H28" s="103">
        <v>16.97</v>
      </c>
      <c r="I28" s="106">
        <v>16.97</v>
      </c>
      <c r="J28" s="97">
        <v>0</v>
      </c>
    </row>
    <row r="29" spans="1:24" ht="27" customHeight="1">
      <c r="A29" s="110" t="s">
        <v>369</v>
      </c>
      <c r="B29" s="109" t="s">
        <v>290</v>
      </c>
      <c r="C29" s="108" t="s">
        <v>145</v>
      </c>
      <c r="D29" s="104" t="s">
        <v>216</v>
      </c>
      <c r="E29" s="106">
        <v>5.57</v>
      </c>
      <c r="F29" s="106">
        <v>5.57</v>
      </c>
      <c r="G29" s="97">
        <v>0</v>
      </c>
      <c r="H29" s="103">
        <v>5.57</v>
      </c>
      <c r="I29" s="106">
        <v>5.57</v>
      </c>
      <c r="J29" s="97">
        <v>0</v>
      </c>
    </row>
    <row r="30" spans="1:24" ht="27" customHeight="1">
      <c r="A30" s="110" t="s">
        <v>369</v>
      </c>
      <c r="B30" s="109" t="s">
        <v>288</v>
      </c>
      <c r="C30" s="108" t="s">
        <v>145</v>
      </c>
      <c r="D30" s="104" t="s">
        <v>307</v>
      </c>
      <c r="E30" s="106">
        <v>11.4</v>
      </c>
      <c r="F30" s="106">
        <v>11.4</v>
      </c>
      <c r="G30" s="97">
        <v>0</v>
      </c>
      <c r="H30" s="103">
        <v>11.4</v>
      </c>
      <c r="I30" s="106">
        <v>11.4</v>
      </c>
      <c r="J30" s="97">
        <v>0</v>
      </c>
    </row>
    <row r="31" spans="1:24" ht="27" customHeight="1">
      <c r="A31" s="110" t="s">
        <v>244</v>
      </c>
      <c r="B31" s="109"/>
      <c r="C31" s="108"/>
      <c r="D31" s="104" t="s">
        <v>167</v>
      </c>
      <c r="E31" s="106">
        <v>1.5</v>
      </c>
      <c r="F31" s="106">
        <v>0</v>
      </c>
      <c r="G31" s="97">
        <v>1.5</v>
      </c>
      <c r="H31" s="103">
        <v>1.5</v>
      </c>
      <c r="I31" s="106">
        <v>0</v>
      </c>
      <c r="J31" s="97">
        <v>1.5</v>
      </c>
    </row>
    <row r="32" spans="1:24" ht="27" customHeight="1">
      <c r="A32" s="110" t="s">
        <v>66</v>
      </c>
      <c r="B32" s="109" t="s">
        <v>21</v>
      </c>
      <c r="C32" s="108" t="s">
        <v>145</v>
      </c>
      <c r="D32" s="104" t="s">
        <v>379</v>
      </c>
      <c r="E32" s="106">
        <v>1.5</v>
      </c>
      <c r="F32" s="106">
        <v>0</v>
      </c>
      <c r="G32" s="97">
        <v>1.5</v>
      </c>
      <c r="H32" s="103">
        <v>1.5</v>
      </c>
      <c r="I32" s="106">
        <v>0</v>
      </c>
      <c r="J32" s="97">
        <v>1.5</v>
      </c>
    </row>
  </sheetData>
  <mergeCells count="13">
    <mergeCell ref="F5:F7"/>
    <mergeCell ref="G5:G7"/>
    <mergeCell ref="E4:G4"/>
    <mergeCell ref="H5:H7"/>
    <mergeCell ref="I5:I7"/>
    <mergeCell ref="J5:J7"/>
    <mergeCell ref="H4:J4"/>
    <mergeCell ref="D4:D7"/>
    <mergeCell ref="C4:C7"/>
    <mergeCell ref="B5:B7"/>
    <mergeCell ref="A5:A7"/>
    <mergeCell ref="A4:B4"/>
    <mergeCell ref="E5:E7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B31"/>
  <sheetViews>
    <sheetView showGridLines="0" showZeros="0" topLeftCell="AI1" workbookViewId="0">
      <selection activeCell="J2" sqref="J2"/>
    </sheetView>
  </sheetViews>
  <sheetFormatPr defaultColWidth="9.1640625" defaultRowHeight="11.25"/>
  <cols>
    <col min="1" max="3" width="6" customWidth="1"/>
    <col min="4" max="4" width="12" customWidth="1"/>
    <col min="5" max="6" width="29.83203125" customWidth="1"/>
    <col min="7" max="47" width="14.33203125" customWidth="1"/>
    <col min="48" max="49" width="9" customWidth="1"/>
    <col min="50" max="62" width="0" hidden="1" customWidth="1"/>
    <col min="63" max="236" width="9" customWidth="1"/>
  </cols>
  <sheetData>
    <row r="2" spans="1:236" ht="22.5" customHeight="1">
      <c r="D2" s="52"/>
      <c r="E2" s="53"/>
      <c r="F2" s="53"/>
      <c r="G2" s="117"/>
      <c r="H2" s="117"/>
      <c r="I2" s="118" t="s">
        <v>391</v>
      </c>
      <c r="J2" s="116"/>
      <c r="K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1"/>
      <c r="AD2" s="1"/>
      <c r="AE2" s="1"/>
      <c r="AF2" s="1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</row>
    <row r="3" spans="1:236" ht="12" customHeight="1">
      <c r="D3" s="57"/>
      <c r="E3" s="53"/>
      <c r="F3" s="53"/>
      <c r="G3" s="58"/>
      <c r="H3" s="58"/>
      <c r="I3" s="58"/>
      <c r="J3" s="58"/>
      <c r="K3" s="58"/>
      <c r="M3" s="58"/>
      <c r="N3" s="58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1"/>
      <c r="AD3" s="1"/>
      <c r="AE3" s="1"/>
      <c r="AF3" s="1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4" t="s">
        <v>197</v>
      </c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</row>
    <row r="4" spans="1:236" ht="10.5" customHeight="1">
      <c r="A4" s="60" t="s">
        <v>388</v>
      </c>
      <c r="B4" s="61"/>
      <c r="C4" s="61"/>
      <c r="D4" s="125" t="s">
        <v>382</v>
      </c>
      <c r="E4" s="125" t="s">
        <v>267</v>
      </c>
      <c r="F4" s="125" t="s">
        <v>367</v>
      </c>
      <c r="G4" s="124" t="s">
        <v>298</v>
      </c>
      <c r="H4" s="137" t="s">
        <v>51</v>
      </c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 t="s">
        <v>117</v>
      </c>
      <c r="V4" s="137"/>
      <c r="W4" s="137"/>
      <c r="X4" s="123" t="s">
        <v>222</v>
      </c>
      <c r="Y4" s="137" t="s">
        <v>104</v>
      </c>
      <c r="Z4" s="137"/>
      <c r="AA4" s="138"/>
      <c r="AB4" s="80" t="s">
        <v>46</v>
      </c>
      <c r="AC4" s="81"/>
      <c r="AD4" s="81"/>
      <c r="AE4" s="81"/>
      <c r="AF4" s="82" t="s">
        <v>213</v>
      </c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</row>
    <row r="5" spans="1:236" ht="10.5" customHeight="1">
      <c r="A5" s="122" t="s">
        <v>147</v>
      </c>
      <c r="B5" s="122" t="s">
        <v>266</v>
      </c>
      <c r="C5" s="122" t="s">
        <v>259</v>
      </c>
      <c r="D5" s="125"/>
      <c r="E5" s="125"/>
      <c r="F5" s="125"/>
      <c r="G5" s="124"/>
      <c r="H5" s="123" t="s">
        <v>91</v>
      </c>
      <c r="I5" s="137" t="s">
        <v>14</v>
      </c>
      <c r="J5" s="137"/>
      <c r="K5" s="137"/>
      <c r="L5" s="122" t="s">
        <v>353</v>
      </c>
      <c r="M5" s="122"/>
      <c r="N5" s="122"/>
      <c r="O5" s="122"/>
      <c r="P5" s="122"/>
      <c r="Q5" s="122"/>
      <c r="R5" s="122"/>
      <c r="S5" s="122"/>
      <c r="T5" s="122"/>
      <c r="U5" s="123" t="s">
        <v>91</v>
      </c>
      <c r="V5" s="123" t="s">
        <v>300</v>
      </c>
      <c r="W5" s="123" t="s">
        <v>221</v>
      </c>
      <c r="X5" s="123"/>
      <c r="Y5" s="123" t="s">
        <v>91</v>
      </c>
      <c r="Z5" s="123" t="s">
        <v>239</v>
      </c>
      <c r="AA5" s="123" t="s">
        <v>236</v>
      </c>
      <c r="AB5" s="127" t="s">
        <v>91</v>
      </c>
      <c r="AC5" s="128" t="s">
        <v>354</v>
      </c>
      <c r="AD5" s="128" t="s">
        <v>350</v>
      </c>
      <c r="AE5" s="128" t="s">
        <v>236</v>
      </c>
      <c r="AF5" s="128" t="s">
        <v>91</v>
      </c>
      <c r="AG5" s="139" t="s">
        <v>168</v>
      </c>
      <c r="AH5" s="139"/>
      <c r="AI5" s="139"/>
      <c r="AJ5" s="139" t="s">
        <v>140</v>
      </c>
      <c r="AK5" s="139"/>
      <c r="AL5" s="139"/>
      <c r="AM5" s="128" t="s">
        <v>90</v>
      </c>
      <c r="AN5" s="130" t="s">
        <v>41</v>
      </c>
      <c r="AO5" s="85" t="s">
        <v>177</v>
      </c>
      <c r="AP5" s="86"/>
      <c r="AQ5" s="87"/>
      <c r="AR5" s="87"/>
      <c r="AS5" s="87"/>
      <c r="AT5" s="87"/>
      <c r="AU5" s="88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</row>
    <row r="6" spans="1:236" ht="20.25" customHeight="1">
      <c r="A6" s="122"/>
      <c r="B6" s="122"/>
      <c r="C6" s="122"/>
      <c r="D6" s="125"/>
      <c r="E6" s="125"/>
      <c r="F6" s="125"/>
      <c r="G6" s="124"/>
      <c r="H6" s="123"/>
      <c r="I6" s="123" t="s">
        <v>209</v>
      </c>
      <c r="J6" s="123" t="s">
        <v>300</v>
      </c>
      <c r="K6" s="123" t="s">
        <v>221</v>
      </c>
      <c r="L6" s="126" t="s">
        <v>209</v>
      </c>
      <c r="M6" s="123" t="s">
        <v>70</v>
      </c>
      <c r="N6" s="123" t="s">
        <v>122</v>
      </c>
      <c r="O6" s="123" t="s">
        <v>13</v>
      </c>
      <c r="P6" s="123" t="s">
        <v>291</v>
      </c>
      <c r="Q6" s="123" t="s">
        <v>174</v>
      </c>
      <c r="R6" s="123" t="s">
        <v>217</v>
      </c>
      <c r="S6" s="123" t="s">
        <v>61</v>
      </c>
      <c r="T6" s="123" t="s">
        <v>236</v>
      </c>
      <c r="U6" s="123"/>
      <c r="V6" s="123"/>
      <c r="W6" s="123"/>
      <c r="X6" s="123"/>
      <c r="Y6" s="123"/>
      <c r="Z6" s="123"/>
      <c r="AA6" s="123"/>
      <c r="AB6" s="123"/>
      <c r="AC6" s="125"/>
      <c r="AD6" s="125"/>
      <c r="AE6" s="125"/>
      <c r="AF6" s="125"/>
      <c r="AG6" s="125" t="s">
        <v>209</v>
      </c>
      <c r="AH6" s="125" t="s">
        <v>300</v>
      </c>
      <c r="AI6" s="125" t="s">
        <v>221</v>
      </c>
      <c r="AJ6" s="125" t="s">
        <v>209</v>
      </c>
      <c r="AK6" s="125" t="s">
        <v>300</v>
      </c>
      <c r="AL6" s="125" t="s">
        <v>221</v>
      </c>
      <c r="AM6" s="125"/>
      <c r="AN6" s="125"/>
      <c r="AO6" s="130" t="s">
        <v>209</v>
      </c>
      <c r="AP6" s="125" t="s">
        <v>243</v>
      </c>
      <c r="AQ6" s="125" t="s">
        <v>311</v>
      </c>
      <c r="AR6" s="125"/>
      <c r="AS6" s="125"/>
      <c r="AT6" s="128" t="s">
        <v>343</v>
      </c>
      <c r="AU6" s="128" t="s">
        <v>97</v>
      </c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</row>
    <row r="7" spans="1:236" ht="20.25" customHeight="1">
      <c r="A7" s="122"/>
      <c r="B7" s="122"/>
      <c r="C7" s="122"/>
      <c r="D7" s="125"/>
      <c r="E7" s="125"/>
      <c r="F7" s="125"/>
      <c r="G7" s="124"/>
      <c r="H7" s="123"/>
      <c r="I7" s="123"/>
      <c r="J7" s="123"/>
      <c r="K7" s="123"/>
      <c r="L7" s="126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31"/>
      <c r="AP7" s="125"/>
      <c r="AQ7" s="62" t="s">
        <v>209</v>
      </c>
      <c r="AR7" s="62" t="s">
        <v>300</v>
      </c>
      <c r="AS7" s="62" t="s">
        <v>221</v>
      </c>
      <c r="AT7" s="125"/>
      <c r="AU7" s="125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</row>
    <row r="8" spans="1:236" ht="10.5" customHeight="1">
      <c r="A8" s="64" t="s">
        <v>249</v>
      </c>
      <c r="B8" s="64" t="s">
        <v>249</v>
      </c>
      <c r="C8" s="64" t="s">
        <v>249</v>
      </c>
      <c r="D8" s="64" t="s">
        <v>249</v>
      </c>
      <c r="E8" s="64" t="s">
        <v>249</v>
      </c>
      <c r="F8" s="64" t="s">
        <v>249</v>
      </c>
      <c r="G8" s="65">
        <v>1</v>
      </c>
      <c r="H8" s="65">
        <f t="shared" ref="H8:AU8" si="0">G8+1</f>
        <v>2</v>
      </c>
      <c r="I8" s="65">
        <f t="shared" si="0"/>
        <v>3</v>
      </c>
      <c r="J8" s="65">
        <f t="shared" si="0"/>
        <v>4</v>
      </c>
      <c r="K8" s="65">
        <f t="shared" si="0"/>
        <v>5</v>
      </c>
      <c r="L8" s="65">
        <f t="shared" si="0"/>
        <v>6</v>
      </c>
      <c r="M8" s="65">
        <f t="shared" si="0"/>
        <v>7</v>
      </c>
      <c r="N8" s="65">
        <f t="shared" si="0"/>
        <v>8</v>
      </c>
      <c r="O8" s="65">
        <f t="shared" si="0"/>
        <v>9</v>
      </c>
      <c r="P8" s="65">
        <f t="shared" si="0"/>
        <v>10</v>
      </c>
      <c r="Q8" s="65">
        <f t="shared" si="0"/>
        <v>11</v>
      </c>
      <c r="R8" s="65">
        <f t="shared" si="0"/>
        <v>12</v>
      </c>
      <c r="S8" s="65">
        <f t="shared" si="0"/>
        <v>13</v>
      </c>
      <c r="T8" s="65">
        <f t="shared" si="0"/>
        <v>14</v>
      </c>
      <c r="U8" s="65">
        <f t="shared" si="0"/>
        <v>15</v>
      </c>
      <c r="V8" s="65">
        <f t="shared" si="0"/>
        <v>16</v>
      </c>
      <c r="W8" s="65">
        <f t="shared" si="0"/>
        <v>17</v>
      </c>
      <c r="X8" s="65">
        <f t="shared" si="0"/>
        <v>18</v>
      </c>
      <c r="Y8" s="65">
        <f t="shared" si="0"/>
        <v>19</v>
      </c>
      <c r="Z8" s="65">
        <f t="shared" si="0"/>
        <v>20</v>
      </c>
      <c r="AA8" s="65">
        <f t="shared" si="0"/>
        <v>21</v>
      </c>
      <c r="AB8" s="65">
        <f t="shared" si="0"/>
        <v>22</v>
      </c>
      <c r="AC8" s="65">
        <f t="shared" si="0"/>
        <v>23</v>
      </c>
      <c r="AD8" s="65">
        <f t="shared" si="0"/>
        <v>24</v>
      </c>
      <c r="AE8" s="65">
        <f t="shared" si="0"/>
        <v>25</v>
      </c>
      <c r="AF8" s="65">
        <f t="shared" si="0"/>
        <v>26</v>
      </c>
      <c r="AG8" s="65">
        <f t="shared" si="0"/>
        <v>27</v>
      </c>
      <c r="AH8" s="65">
        <f t="shared" si="0"/>
        <v>28</v>
      </c>
      <c r="AI8" s="65">
        <f t="shared" si="0"/>
        <v>29</v>
      </c>
      <c r="AJ8" s="65">
        <f t="shared" si="0"/>
        <v>30</v>
      </c>
      <c r="AK8" s="65">
        <f t="shared" si="0"/>
        <v>31</v>
      </c>
      <c r="AL8" s="65">
        <f t="shared" si="0"/>
        <v>32</v>
      </c>
      <c r="AM8" s="65">
        <f t="shared" si="0"/>
        <v>33</v>
      </c>
      <c r="AN8" s="65">
        <f t="shared" si="0"/>
        <v>34</v>
      </c>
      <c r="AO8" s="65">
        <f t="shared" si="0"/>
        <v>35</v>
      </c>
      <c r="AP8" s="66">
        <f t="shared" si="0"/>
        <v>36</v>
      </c>
      <c r="AQ8" s="65">
        <f t="shared" si="0"/>
        <v>37</v>
      </c>
      <c r="AR8" s="65">
        <f t="shared" si="0"/>
        <v>38</v>
      </c>
      <c r="AS8" s="65">
        <f t="shared" si="0"/>
        <v>39</v>
      </c>
      <c r="AT8" s="65">
        <f t="shared" si="0"/>
        <v>40</v>
      </c>
      <c r="AU8" s="65">
        <f t="shared" si="0"/>
        <v>41</v>
      </c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</row>
    <row r="9" spans="1:236" ht="27" customHeight="1">
      <c r="A9" s="110"/>
      <c r="B9" s="109"/>
      <c r="C9" s="108"/>
      <c r="D9" s="104"/>
      <c r="E9" s="104" t="s">
        <v>91</v>
      </c>
      <c r="F9" s="110"/>
      <c r="G9" s="97">
        <v>335.8</v>
      </c>
      <c r="H9" s="105">
        <v>335.8</v>
      </c>
      <c r="I9" s="105">
        <v>335.8</v>
      </c>
      <c r="J9" s="105">
        <v>335.8</v>
      </c>
      <c r="K9" s="105">
        <v>0</v>
      </c>
      <c r="L9" s="103">
        <v>0</v>
      </c>
      <c r="M9" s="97">
        <v>0</v>
      </c>
      <c r="N9" s="105">
        <v>0</v>
      </c>
      <c r="O9" s="105">
        <v>0</v>
      </c>
      <c r="P9" s="105">
        <v>0</v>
      </c>
      <c r="Q9" s="105">
        <v>0</v>
      </c>
      <c r="R9" s="105">
        <v>0</v>
      </c>
      <c r="S9" s="105">
        <v>0</v>
      </c>
      <c r="T9" s="103">
        <v>0</v>
      </c>
      <c r="U9" s="97">
        <v>0</v>
      </c>
      <c r="V9" s="105">
        <v>0</v>
      </c>
      <c r="W9" s="103">
        <v>0</v>
      </c>
      <c r="X9" s="97">
        <v>0</v>
      </c>
      <c r="Y9" s="103">
        <v>0</v>
      </c>
      <c r="Z9" s="97">
        <v>0</v>
      </c>
      <c r="AA9" s="105">
        <v>0</v>
      </c>
      <c r="AB9" s="105">
        <v>0</v>
      </c>
      <c r="AC9" s="105">
        <v>0</v>
      </c>
      <c r="AD9" s="105">
        <v>0</v>
      </c>
      <c r="AE9" s="105">
        <v>0</v>
      </c>
      <c r="AF9" s="105">
        <v>0</v>
      </c>
      <c r="AG9" s="103">
        <v>0</v>
      </c>
      <c r="AH9" s="97">
        <v>0</v>
      </c>
      <c r="AI9" s="103">
        <v>0</v>
      </c>
      <c r="AJ9" s="106">
        <v>0</v>
      </c>
      <c r="AK9" s="106">
        <v>0</v>
      </c>
      <c r="AL9" s="97">
        <v>0</v>
      </c>
      <c r="AM9" s="105">
        <v>0</v>
      </c>
      <c r="AN9" s="105">
        <v>0</v>
      </c>
      <c r="AO9" s="105">
        <v>0</v>
      </c>
      <c r="AP9" s="105">
        <v>0</v>
      </c>
      <c r="AQ9" s="97">
        <v>0</v>
      </c>
      <c r="AR9" s="105">
        <v>0</v>
      </c>
      <c r="AS9" s="103">
        <v>0</v>
      </c>
      <c r="AT9" s="106">
        <v>0</v>
      </c>
      <c r="AU9" s="97">
        <v>0</v>
      </c>
      <c r="AV9" s="1"/>
      <c r="AW9" s="1"/>
      <c r="AX9" s="107"/>
      <c r="AY9" s="107"/>
      <c r="AZ9" s="107"/>
      <c r="BA9" s="107"/>
      <c r="BB9" s="89"/>
      <c r="BC9" s="89"/>
      <c r="BD9" s="89"/>
      <c r="BE9" s="89"/>
      <c r="BF9" s="89"/>
      <c r="BG9" s="68" t="s">
        <v>210</v>
      </c>
      <c r="BH9" s="68" t="s">
        <v>296</v>
      </c>
      <c r="BI9" s="107"/>
      <c r="BJ9" s="107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</row>
    <row r="10" spans="1:236" ht="27" customHeight="1">
      <c r="A10" s="110"/>
      <c r="B10" s="109"/>
      <c r="C10" s="108"/>
      <c r="D10" s="104" t="s">
        <v>121</v>
      </c>
      <c r="E10" s="104" t="s">
        <v>40</v>
      </c>
      <c r="F10" s="110"/>
      <c r="G10" s="97">
        <v>335.8</v>
      </c>
      <c r="H10" s="105">
        <v>335.8</v>
      </c>
      <c r="I10" s="105">
        <v>335.8</v>
      </c>
      <c r="J10" s="105">
        <v>335.8</v>
      </c>
      <c r="K10" s="105">
        <v>0</v>
      </c>
      <c r="L10" s="103">
        <v>0</v>
      </c>
      <c r="M10" s="97">
        <v>0</v>
      </c>
      <c r="N10" s="105">
        <v>0</v>
      </c>
      <c r="O10" s="105">
        <v>0</v>
      </c>
      <c r="P10" s="105">
        <v>0</v>
      </c>
      <c r="Q10" s="105">
        <v>0</v>
      </c>
      <c r="R10" s="105">
        <v>0</v>
      </c>
      <c r="S10" s="105">
        <v>0</v>
      </c>
      <c r="T10" s="103">
        <v>0</v>
      </c>
      <c r="U10" s="97">
        <v>0</v>
      </c>
      <c r="V10" s="105">
        <v>0</v>
      </c>
      <c r="W10" s="103">
        <v>0</v>
      </c>
      <c r="X10" s="97">
        <v>0</v>
      </c>
      <c r="Y10" s="103">
        <v>0</v>
      </c>
      <c r="Z10" s="97">
        <v>0</v>
      </c>
      <c r="AA10" s="105">
        <v>0</v>
      </c>
      <c r="AB10" s="105">
        <v>0</v>
      </c>
      <c r="AC10" s="105">
        <v>0</v>
      </c>
      <c r="AD10" s="105">
        <v>0</v>
      </c>
      <c r="AE10" s="105">
        <v>0</v>
      </c>
      <c r="AF10" s="105">
        <v>0</v>
      </c>
      <c r="AG10" s="103">
        <v>0</v>
      </c>
      <c r="AH10" s="97">
        <v>0</v>
      </c>
      <c r="AI10" s="103">
        <v>0</v>
      </c>
      <c r="AJ10" s="106">
        <v>0</v>
      </c>
      <c r="AK10" s="106">
        <v>0</v>
      </c>
      <c r="AL10" s="97">
        <v>0</v>
      </c>
      <c r="AM10" s="105">
        <v>0</v>
      </c>
      <c r="AN10" s="105">
        <v>0</v>
      </c>
      <c r="AO10" s="105">
        <v>0</v>
      </c>
      <c r="AP10" s="105">
        <v>0</v>
      </c>
      <c r="AQ10" s="97">
        <v>0</v>
      </c>
      <c r="AR10" s="105">
        <v>0</v>
      </c>
      <c r="AS10" s="103">
        <v>0</v>
      </c>
      <c r="AT10" s="106">
        <v>0</v>
      </c>
      <c r="AU10" s="97">
        <v>0</v>
      </c>
      <c r="AX10" s="107"/>
      <c r="AY10" s="107"/>
      <c r="AZ10" s="107"/>
      <c r="BA10" s="107"/>
      <c r="BB10" s="89"/>
      <c r="BC10" s="89"/>
      <c r="BD10" s="89"/>
      <c r="BE10" s="89"/>
      <c r="BF10" s="57"/>
      <c r="BH10" s="57"/>
      <c r="BI10" s="107"/>
      <c r="BJ10" s="107"/>
    </row>
    <row r="11" spans="1:236" ht="27" customHeight="1">
      <c r="A11" s="110"/>
      <c r="B11" s="109"/>
      <c r="C11" s="108"/>
      <c r="D11" s="104" t="s">
        <v>276</v>
      </c>
      <c r="E11" s="104" t="s">
        <v>105</v>
      </c>
      <c r="F11" s="110"/>
      <c r="G11" s="97">
        <v>335.8</v>
      </c>
      <c r="H11" s="105">
        <v>335.8</v>
      </c>
      <c r="I11" s="105">
        <v>335.8</v>
      </c>
      <c r="J11" s="105">
        <v>335.8</v>
      </c>
      <c r="K11" s="105">
        <v>0</v>
      </c>
      <c r="L11" s="103">
        <v>0</v>
      </c>
      <c r="M11" s="97">
        <v>0</v>
      </c>
      <c r="N11" s="105">
        <v>0</v>
      </c>
      <c r="O11" s="105">
        <v>0</v>
      </c>
      <c r="P11" s="105">
        <v>0</v>
      </c>
      <c r="Q11" s="105">
        <v>0</v>
      </c>
      <c r="R11" s="105">
        <v>0</v>
      </c>
      <c r="S11" s="105">
        <v>0</v>
      </c>
      <c r="T11" s="103">
        <v>0</v>
      </c>
      <c r="U11" s="97">
        <v>0</v>
      </c>
      <c r="V11" s="105">
        <v>0</v>
      </c>
      <c r="W11" s="103">
        <v>0</v>
      </c>
      <c r="X11" s="97">
        <v>0</v>
      </c>
      <c r="Y11" s="103">
        <v>0</v>
      </c>
      <c r="Z11" s="97">
        <v>0</v>
      </c>
      <c r="AA11" s="105">
        <v>0</v>
      </c>
      <c r="AB11" s="105">
        <v>0</v>
      </c>
      <c r="AC11" s="105">
        <v>0</v>
      </c>
      <c r="AD11" s="105">
        <v>0</v>
      </c>
      <c r="AE11" s="105">
        <v>0</v>
      </c>
      <c r="AF11" s="105">
        <v>0</v>
      </c>
      <c r="AG11" s="103">
        <v>0</v>
      </c>
      <c r="AH11" s="97">
        <v>0</v>
      </c>
      <c r="AI11" s="103">
        <v>0</v>
      </c>
      <c r="AJ11" s="106">
        <v>0</v>
      </c>
      <c r="AK11" s="106">
        <v>0</v>
      </c>
      <c r="AL11" s="97">
        <v>0</v>
      </c>
      <c r="AM11" s="105">
        <v>0</v>
      </c>
      <c r="AN11" s="105">
        <v>0</v>
      </c>
      <c r="AO11" s="105">
        <v>0</v>
      </c>
      <c r="AP11" s="105">
        <v>0</v>
      </c>
      <c r="AQ11" s="97">
        <v>0</v>
      </c>
      <c r="AR11" s="105">
        <v>0</v>
      </c>
      <c r="AS11" s="103">
        <v>0</v>
      </c>
      <c r="AT11" s="106">
        <v>0</v>
      </c>
      <c r="AU11" s="97">
        <v>0</v>
      </c>
      <c r="AX11" s="107"/>
      <c r="AY11" s="107"/>
      <c r="AZ11" s="107"/>
      <c r="BA11" s="107"/>
      <c r="BB11" s="89"/>
      <c r="BC11" s="89"/>
      <c r="BD11" s="89"/>
      <c r="BE11" s="89"/>
      <c r="BF11" s="57"/>
      <c r="BH11" s="57"/>
      <c r="BI11" s="107"/>
      <c r="BJ11" s="107"/>
    </row>
    <row r="12" spans="1:236" ht="27" customHeight="1">
      <c r="A12" s="110"/>
      <c r="B12" s="109"/>
      <c r="C12" s="108"/>
      <c r="D12" s="104" t="s">
        <v>68</v>
      </c>
      <c r="E12" s="104" t="s">
        <v>103</v>
      </c>
      <c r="F12" s="110" t="s">
        <v>208</v>
      </c>
      <c r="G12" s="97">
        <v>278.47000000000003</v>
      </c>
      <c r="H12" s="105">
        <v>278.47000000000003</v>
      </c>
      <c r="I12" s="105">
        <v>278.47000000000003</v>
      </c>
      <c r="J12" s="105">
        <v>278.47000000000003</v>
      </c>
      <c r="K12" s="105">
        <v>0</v>
      </c>
      <c r="L12" s="103">
        <v>0</v>
      </c>
      <c r="M12" s="97">
        <v>0</v>
      </c>
      <c r="N12" s="105">
        <v>0</v>
      </c>
      <c r="O12" s="105">
        <v>0</v>
      </c>
      <c r="P12" s="105">
        <v>0</v>
      </c>
      <c r="Q12" s="105">
        <v>0</v>
      </c>
      <c r="R12" s="105">
        <v>0</v>
      </c>
      <c r="S12" s="105">
        <v>0</v>
      </c>
      <c r="T12" s="103">
        <v>0</v>
      </c>
      <c r="U12" s="97">
        <v>0</v>
      </c>
      <c r="V12" s="105">
        <v>0</v>
      </c>
      <c r="W12" s="103">
        <v>0</v>
      </c>
      <c r="X12" s="97">
        <v>0</v>
      </c>
      <c r="Y12" s="103">
        <v>0</v>
      </c>
      <c r="Z12" s="97">
        <v>0</v>
      </c>
      <c r="AA12" s="105">
        <v>0</v>
      </c>
      <c r="AB12" s="105">
        <v>0</v>
      </c>
      <c r="AC12" s="105">
        <v>0</v>
      </c>
      <c r="AD12" s="105">
        <v>0</v>
      </c>
      <c r="AE12" s="105">
        <v>0</v>
      </c>
      <c r="AF12" s="105">
        <v>0</v>
      </c>
      <c r="AG12" s="103">
        <v>0</v>
      </c>
      <c r="AH12" s="97">
        <v>0</v>
      </c>
      <c r="AI12" s="103">
        <v>0</v>
      </c>
      <c r="AJ12" s="106">
        <v>0</v>
      </c>
      <c r="AK12" s="106">
        <v>0</v>
      </c>
      <c r="AL12" s="97">
        <v>0</v>
      </c>
      <c r="AM12" s="105">
        <v>0</v>
      </c>
      <c r="AN12" s="105">
        <v>0</v>
      </c>
      <c r="AO12" s="105">
        <v>0</v>
      </c>
      <c r="AP12" s="105">
        <v>0</v>
      </c>
      <c r="AQ12" s="97">
        <v>0</v>
      </c>
      <c r="AR12" s="105">
        <v>0</v>
      </c>
      <c r="AS12" s="103">
        <v>0</v>
      </c>
      <c r="AT12" s="106">
        <v>0</v>
      </c>
      <c r="AU12" s="97">
        <v>0</v>
      </c>
      <c r="AX12" s="107"/>
      <c r="AY12" s="107"/>
      <c r="AZ12" s="107"/>
      <c r="BA12" s="107"/>
      <c r="BB12" s="89"/>
      <c r="BC12" s="89"/>
      <c r="BD12" s="89"/>
      <c r="BE12" s="89"/>
      <c r="BH12" s="57"/>
      <c r="BI12" s="107">
        <v>100010001</v>
      </c>
      <c r="BJ12" s="107"/>
    </row>
    <row r="13" spans="1:236" ht="27" customHeight="1">
      <c r="A13" s="110" t="s">
        <v>380</v>
      </c>
      <c r="B13" s="109" t="s">
        <v>100</v>
      </c>
      <c r="C13" s="108" t="s">
        <v>290</v>
      </c>
      <c r="D13" s="104" t="s">
        <v>269</v>
      </c>
      <c r="E13" s="104" t="s">
        <v>263</v>
      </c>
      <c r="F13" s="110" t="s">
        <v>88</v>
      </c>
      <c r="G13" s="97">
        <v>38.08</v>
      </c>
      <c r="H13" s="105">
        <v>38.08</v>
      </c>
      <c r="I13" s="105">
        <v>38.08</v>
      </c>
      <c r="J13" s="105">
        <v>38.08</v>
      </c>
      <c r="K13" s="105">
        <v>0</v>
      </c>
      <c r="L13" s="103">
        <v>0</v>
      </c>
      <c r="M13" s="97">
        <v>0</v>
      </c>
      <c r="N13" s="105">
        <v>0</v>
      </c>
      <c r="O13" s="105">
        <v>0</v>
      </c>
      <c r="P13" s="105">
        <v>0</v>
      </c>
      <c r="Q13" s="105">
        <v>0</v>
      </c>
      <c r="R13" s="105">
        <v>0</v>
      </c>
      <c r="S13" s="105">
        <v>0</v>
      </c>
      <c r="T13" s="103">
        <v>0</v>
      </c>
      <c r="U13" s="97">
        <v>0</v>
      </c>
      <c r="V13" s="105">
        <v>0</v>
      </c>
      <c r="W13" s="103">
        <v>0</v>
      </c>
      <c r="X13" s="97">
        <v>0</v>
      </c>
      <c r="Y13" s="103">
        <v>0</v>
      </c>
      <c r="Z13" s="97">
        <v>0</v>
      </c>
      <c r="AA13" s="105">
        <v>0</v>
      </c>
      <c r="AB13" s="105">
        <v>0</v>
      </c>
      <c r="AC13" s="105">
        <v>0</v>
      </c>
      <c r="AD13" s="105">
        <v>0</v>
      </c>
      <c r="AE13" s="105">
        <v>0</v>
      </c>
      <c r="AF13" s="105">
        <v>0</v>
      </c>
      <c r="AG13" s="103">
        <v>0</v>
      </c>
      <c r="AH13" s="97">
        <v>0</v>
      </c>
      <c r="AI13" s="103">
        <v>0</v>
      </c>
      <c r="AJ13" s="106">
        <v>0</v>
      </c>
      <c r="AK13" s="106">
        <v>0</v>
      </c>
      <c r="AL13" s="97">
        <v>0</v>
      </c>
      <c r="AM13" s="105">
        <v>0</v>
      </c>
      <c r="AN13" s="105">
        <v>0</v>
      </c>
      <c r="AO13" s="105">
        <v>0</v>
      </c>
      <c r="AP13" s="105">
        <v>0</v>
      </c>
      <c r="AQ13" s="97">
        <v>0</v>
      </c>
      <c r="AR13" s="105">
        <v>0</v>
      </c>
      <c r="AS13" s="103">
        <v>0</v>
      </c>
      <c r="AT13" s="106">
        <v>0</v>
      </c>
      <c r="AU13" s="97">
        <v>0</v>
      </c>
      <c r="AX13" s="107" t="s">
        <v>183</v>
      </c>
      <c r="AY13" s="107" t="s">
        <v>165</v>
      </c>
      <c r="AZ13" s="107">
        <v>20103</v>
      </c>
      <c r="BA13" s="107" t="s">
        <v>72</v>
      </c>
      <c r="BB13" s="89" t="s">
        <v>121</v>
      </c>
      <c r="BC13" s="89" t="s">
        <v>349</v>
      </c>
      <c r="BD13" s="89" t="s">
        <v>40</v>
      </c>
      <c r="BE13" s="89" t="s">
        <v>40</v>
      </c>
      <c r="BI13" s="107">
        <v>100010001</v>
      </c>
      <c r="BJ13" s="107" t="s">
        <v>208</v>
      </c>
    </row>
    <row r="14" spans="1:236" ht="27" customHeight="1">
      <c r="A14" s="110" t="s">
        <v>380</v>
      </c>
      <c r="B14" s="109" t="s">
        <v>100</v>
      </c>
      <c r="C14" s="108" t="s">
        <v>290</v>
      </c>
      <c r="D14" s="104" t="s">
        <v>269</v>
      </c>
      <c r="E14" s="104" t="s">
        <v>263</v>
      </c>
      <c r="F14" s="110" t="s">
        <v>274</v>
      </c>
      <c r="G14" s="97">
        <v>52.36</v>
      </c>
      <c r="H14" s="105">
        <v>52.36</v>
      </c>
      <c r="I14" s="105">
        <v>52.36</v>
      </c>
      <c r="J14" s="105">
        <v>52.36</v>
      </c>
      <c r="K14" s="105">
        <v>0</v>
      </c>
      <c r="L14" s="103">
        <v>0</v>
      </c>
      <c r="M14" s="97">
        <v>0</v>
      </c>
      <c r="N14" s="105">
        <v>0</v>
      </c>
      <c r="O14" s="105">
        <v>0</v>
      </c>
      <c r="P14" s="105">
        <v>0</v>
      </c>
      <c r="Q14" s="105">
        <v>0</v>
      </c>
      <c r="R14" s="105">
        <v>0</v>
      </c>
      <c r="S14" s="105">
        <v>0</v>
      </c>
      <c r="T14" s="103">
        <v>0</v>
      </c>
      <c r="U14" s="97">
        <v>0</v>
      </c>
      <c r="V14" s="105">
        <v>0</v>
      </c>
      <c r="W14" s="103">
        <v>0</v>
      </c>
      <c r="X14" s="97">
        <v>0</v>
      </c>
      <c r="Y14" s="103">
        <v>0</v>
      </c>
      <c r="Z14" s="97">
        <v>0</v>
      </c>
      <c r="AA14" s="105">
        <v>0</v>
      </c>
      <c r="AB14" s="105">
        <v>0</v>
      </c>
      <c r="AC14" s="105">
        <v>0</v>
      </c>
      <c r="AD14" s="105">
        <v>0</v>
      </c>
      <c r="AE14" s="105">
        <v>0</v>
      </c>
      <c r="AF14" s="105">
        <v>0</v>
      </c>
      <c r="AG14" s="103">
        <v>0</v>
      </c>
      <c r="AH14" s="97">
        <v>0</v>
      </c>
      <c r="AI14" s="103">
        <v>0</v>
      </c>
      <c r="AJ14" s="106">
        <v>0</v>
      </c>
      <c r="AK14" s="106">
        <v>0</v>
      </c>
      <c r="AL14" s="97">
        <v>0</v>
      </c>
      <c r="AM14" s="105">
        <v>0</v>
      </c>
      <c r="AN14" s="105">
        <v>0</v>
      </c>
      <c r="AO14" s="105">
        <v>0</v>
      </c>
      <c r="AP14" s="105">
        <v>0</v>
      </c>
      <c r="AQ14" s="97">
        <v>0</v>
      </c>
      <c r="AR14" s="105">
        <v>0</v>
      </c>
      <c r="AS14" s="103">
        <v>0</v>
      </c>
      <c r="AT14" s="106">
        <v>0</v>
      </c>
      <c r="AU14" s="97">
        <v>0</v>
      </c>
      <c r="AX14" s="107" t="s">
        <v>183</v>
      </c>
      <c r="AY14" s="107" t="s">
        <v>165</v>
      </c>
      <c r="AZ14" s="107">
        <v>20103</v>
      </c>
      <c r="BA14" s="107" t="s">
        <v>72</v>
      </c>
      <c r="BB14" s="89" t="s">
        <v>121</v>
      </c>
      <c r="BC14" s="89" t="s">
        <v>349</v>
      </c>
      <c r="BD14" s="89" t="s">
        <v>40</v>
      </c>
      <c r="BE14" s="89" t="s">
        <v>40</v>
      </c>
      <c r="BI14" s="107">
        <v>100010001</v>
      </c>
      <c r="BJ14" s="107" t="s">
        <v>208</v>
      </c>
    </row>
    <row r="15" spans="1:236" ht="27" customHeight="1">
      <c r="A15" s="110" t="s">
        <v>380</v>
      </c>
      <c r="B15" s="109" t="s">
        <v>100</v>
      </c>
      <c r="C15" s="108" t="s">
        <v>290</v>
      </c>
      <c r="D15" s="104" t="s">
        <v>269</v>
      </c>
      <c r="E15" s="104" t="s">
        <v>263</v>
      </c>
      <c r="F15" s="110" t="s">
        <v>256</v>
      </c>
      <c r="G15" s="97">
        <v>0.12</v>
      </c>
      <c r="H15" s="105">
        <v>0.12</v>
      </c>
      <c r="I15" s="105">
        <v>0.12</v>
      </c>
      <c r="J15" s="105">
        <v>0.12</v>
      </c>
      <c r="K15" s="105">
        <v>0</v>
      </c>
      <c r="L15" s="103">
        <v>0</v>
      </c>
      <c r="M15" s="97">
        <v>0</v>
      </c>
      <c r="N15" s="105">
        <v>0</v>
      </c>
      <c r="O15" s="105">
        <v>0</v>
      </c>
      <c r="P15" s="105">
        <v>0</v>
      </c>
      <c r="Q15" s="105">
        <v>0</v>
      </c>
      <c r="R15" s="105">
        <v>0</v>
      </c>
      <c r="S15" s="105">
        <v>0</v>
      </c>
      <c r="T15" s="103">
        <v>0</v>
      </c>
      <c r="U15" s="97">
        <v>0</v>
      </c>
      <c r="V15" s="105">
        <v>0</v>
      </c>
      <c r="W15" s="103">
        <v>0</v>
      </c>
      <c r="X15" s="97">
        <v>0</v>
      </c>
      <c r="Y15" s="103">
        <v>0</v>
      </c>
      <c r="Z15" s="97">
        <v>0</v>
      </c>
      <c r="AA15" s="105">
        <v>0</v>
      </c>
      <c r="AB15" s="105">
        <v>0</v>
      </c>
      <c r="AC15" s="105">
        <v>0</v>
      </c>
      <c r="AD15" s="105">
        <v>0</v>
      </c>
      <c r="AE15" s="105">
        <v>0</v>
      </c>
      <c r="AF15" s="105">
        <v>0</v>
      </c>
      <c r="AG15" s="103">
        <v>0</v>
      </c>
      <c r="AH15" s="97">
        <v>0</v>
      </c>
      <c r="AI15" s="103">
        <v>0</v>
      </c>
      <c r="AJ15" s="106">
        <v>0</v>
      </c>
      <c r="AK15" s="106">
        <v>0</v>
      </c>
      <c r="AL15" s="97">
        <v>0</v>
      </c>
      <c r="AM15" s="105">
        <v>0</v>
      </c>
      <c r="AN15" s="105">
        <v>0</v>
      </c>
      <c r="AO15" s="105">
        <v>0</v>
      </c>
      <c r="AP15" s="105">
        <v>0</v>
      </c>
      <c r="AQ15" s="97">
        <v>0</v>
      </c>
      <c r="AR15" s="105">
        <v>0</v>
      </c>
      <c r="AS15" s="103">
        <v>0</v>
      </c>
      <c r="AT15" s="106">
        <v>0</v>
      </c>
      <c r="AU15" s="97">
        <v>0</v>
      </c>
      <c r="AX15" s="107" t="s">
        <v>183</v>
      </c>
      <c r="AY15" s="107" t="s">
        <v>165</v>
      </c>
      <c r="AZ15" s="107">
        <v>20103</v>
      </c>
      <c r="BA15" s="107" t="s">
        <v>72</v>
      </c>
      <c r="BB15" s="89" t="s">
        <v>121</v>
      </c>
      <c r="BC15" s="89" t="s">
        <v>349</v>
      </c>
      <c r="BD15" s="89" t="s">
        <v>40</v>
      </c>
      <c r="BE15" s="89" t="s">
        <v>40</v>
      </c>
      <c r="BI15" s="107">
        <v>100010001</v>
      </c>
      <c r="BJ15" s="107" t="s">
        <v>208</v>
      </c>
    </row>
    <row r="16" spans="1:236" ht="27" customHeight="1">
      <c r="A16" s="110" t="s">
        <v>380</v>
      </c>
      <c r="B16" s="109" t="s">
        <v>100</v>
      </c>
      <c r="C16" s="108" t="s">
        <v>290</v>
      </c>
      <c r="D16" s="104" t="s">
        <v>269</v>
      </c>
      <c r="E16" s="104" t="s">
        <v>263</v>
      </c>
      <c r="F16" s="110" t="s">
        <v>76</v>
      </c>
      <c r="G16" s="97">
        <v>138.03</v>
      </c>
      <c r="H16" s="105">
        <v>138.03</v>
      </c>
      <c r="I16" s="105">
        <v>138.03</v>
      </c>
      <c r="J16" s="105">
        <v>138.03</v>
      </c>
      <c r="K16" s="105">
        <v>0</v>
      </c>
      <c r="L16" s="103">
        <v>0</v>
      </c>
      <c r="M16" s="97">
        <v>0</v>
      </c>
      <c r="N16" s="105">
        <v>0</v>
      </c>
      <c r="O16" s="105">
        <v>0</v>
      </c>
      <c r="P16" s="105">
        <v>0</v>
      </c>
      <c r="Q16" s="105">
        <v>0</v>
      </c>
      <c r="R16" s="105">
        <v>0</v>
      </c>
      <c r="S16" s="105">
        <v>0</v>
      </c>
      <c r="T16" s="103">
        <v>0</v>
      </c>
      <c r="U16" s="97">
        <v>0</v>
      </c>
      <c r="V16" s="105">
        <v>0</v>
      </c>
      <c r="W16" s="103">
        <v>0</v>
      </c>
      <c r="X16" s="97">
        <v>0</v>
      </c>
      <c r="Y16" s="103">
        <v>0</v>
      </c>
      <c r="Z16" s="97">
        <v>0</v>
      </c>
      <c r="AA16" s="105">
        <v>0</v>
      </c>
      <c r="AB16" s="105">
        <v>0</v>
      </c>
      <c r="AC16" s="105">
        <v>0</v>
      </c>
      <c r="AD16" s="105">
        <v>0</v>
      </c>
      <c r="AE16" s="105">
        <v>0</v>
      </c>
      <c r="AF16" s="105">
        <v>0</v>
      </c>
      <c r="AG16" s="103">
        <v>0</v>
      </c>
      <c r="AH16" s="97">
        <v>0</v>
      </c>
      <c r="AI16" s="103">
        <v>0</v>
      </c>
      <c r="AJ16" s="106">
        <v>0</v>
      </c>
      <c r="AK16" s="106">
        <v>0</v>
      </c>
      <c r="AL16" s="97">
        <v>0</v>
      </c>
      <c r="AM16" s="105">
        <v>0</v>
      </c>
      <c r="AN16" s="105">
        <v>0</v>
      </c>
      <c r="AO16" s="105">
        <v>0</v>
      </c>
      <c r="AP16" s="105">
        <v>0</v>
      </c>
      <c r="AQ16" s="97">
        <v>0</v>
      </c>
      <c r="AR16" s="105">
        <v>0</v>
      </c>
      <c r="AS16" s="103">
        <v>0</v>
      </c>
      <c r="AT16" s="106">
        <v>0</v>
      </c>
      <c r="AU16" s="97">
        <v>0</v>
      </c>
      <c r="AX16" s="107" t="s">
        <v>183</v>
      </c>
      <c r="AY16" s="107" t="s">
        <v>165</v>
      </c>
      <c r="AZ16" s="107">
        <v>20103</v>
      </c>
      <c r="BA16" s="107" t="s">
        <v>72</v>
      </c>
      <c r="BB16" s="89" t="s">
        <v>121</v>
      </c>
      <c r="BC16" s="89" t="s">
        <v>349</v>
      </c>
      <c r="BD16" s="89" t="s">
        <v>40</v>
      </c>
      <c r="BE16" s="89" t="s">
        <v>40</v>
      </c>
      <c r="BI16" s="107">
        <v>100010001</v>
      </c>
      <c r="BJ16" s="107" t="s">
        <v>208</v>
      </c>
      <c r="BK16" s="57"/>
    </row>
    <row r="17" spans="1:64" ht="27" customHeight="1">
      <c r="A17" s="110" t="s">
        <v>164</v>
      </c>
      <c r="B17" s="109" t="s">
        <v>227</v>
      </c>
      <c r="C17" s="108" t="s">
        <v>290</v>
      </c>
      <c r="D17" s="104" t="s">
        <v>318</v>
      </c>
      <c r="E17" s="104" t="s">
        <v>240</v>
      </c>
      <c r="F17" s="110" t="s">
        <v>33</v>
      </c>
      <c r="G17" s="97">
        <v>0.38</v>
      </c>
      <c r="H17" s="105">
        <v>0.38</v>
      </c>
      <c r="I17" s="105">
        <v>0.38</v>
      </c>
      <c r="J17" s="105">
        <v>0.38</v>
      </c>
      <c r="K17" s="105">
        <v>0</v>
      </c>
      <c r="L17" s="103">
        <v>0</v>
      </c>
      <c r="M17" s="97">
        <v>0</v>
      </c>
      <c r="N17" s="105">
        <v>0</v>
      </c>
      <c r="O17" s="105">
        <v>0</v>
      </c>
      <c r="P17" s="105">
        <v>0</v>
      </c>
      <c r="Q17" s="105">
        <v>0</v>
      </c>
      <c r="R17" s="105">
        <v>0</v>
      </c>
      <c r="S17" s="105">
        <v>0</v>
      </c>
      <c r="T17" s="103">
        <v>0</v>
      </c>
      <c r="U17" s="97">
        <v>0</v>
      </c>
      <c r="V17" s="105">
        <v>0</v>
      </c>
      <c r="W17" s="103">
        <v>0</v>
      </c>
      <c r="X17" s="97">
        <v>0</v>
      </c>
      <c r="Y17" s="103">
        <v>0</v>
      </c>
      <c r="Z17" s="97">
        <v>0</v>
      </c>
      <c r="AA17" s="105">
        <v>0</v>
      </c>
      <c r="AB17" s="105">
        <v>0</v>
      </c>
      <c r="AC17" s="105">
        <v>0</v>
      </c>
      <c r="AD17" s="105">
        <v>0</v>
      </c>
      <c r="AE17" s="105">
        <v>0</v>
      </c>
      <c r="AF17" s="105">
        <v>0</v>
      </c>
      <c r="AG17" s="103">
        <v>0</v>
      </c>
      <c r="AH17" s="97">
        <v>0</v>
      </c>
      <c r="AI17" s="103">
        <v>0</v>
      </c>
      <c r="AJ17" s="106">
        <v>0</v>
      </c>
      <c r="AK17" s="106">
        <v>0</v>
      </c>
      <c r="AL17" s="97">
        <v>0</v>
      </c>
      <c r="AM17" s="105">
        <v>0</v>
      </c>
      <c r="AN17" s="105">
        <v>0</v>
      </c>
      <c r="AO17" s="105">
        <v>0</v>
      </c>
      <c r="AP17" s="105">
        <v>0</v>
      </c>
      <c r="AQ17" s="97">
        <v>0</v>
      </c>
      <c r="AR17" s="105">
        <v>0</v>
      </c>
      <c r="AS17" s="103">
        <v>0</v>
      </c>
      <c r="AT17" s="106">
        <v>0</v>
      </c>
      <c r="AU17" s="97">
        <v>0</v>
      </c>
      <c r="AX17" s="107" t="s">
        <v>352</v>
      </c>
      <c r="AY17" s="107" t="s">
        <v>301</v>
      </c>
      <c r="AZ17" s="107">
        <v>21011</v>
      </c>
      <c r="BA17" s="107" t="s">
        <v>63</v>
      </c>
      <c r="BB17" s="89" t="s">
        <v>121</v>
      </c>
      <c r="BC17" s="89" t="s">
        <v>349</v>
      </c>
      <c r="BD17" s="89" t="s">
        <v>40</v>
      </c>
      <c r="BE17" s="89" t="s">
        <v>40</v>
      </c>
      <c r="BI17" s="107">
        <v>100010001</v>
      </c>
      <c r="BJ17" s="107" t="s">
        <v>208</v>
      </c>
      <c r="BK17" s="57"/>
    </row>
    <row r="18" spans="1:64" ht="27" customHeight="1">
      <c r="A18" s="110" t="s">
        <v>164</v>
      </c>
      <c r="B18" s="109" t="s">
        <v>227</v>
      </c>
      <c r="C18" s="108" t="s">
        <v>290</v>
      </c>
      <c r="D18" s="104" t="s">
        <v>318</v>
      </c>
      <c r="E18" s="104" t="s">
        <v>240</v>
      </c>
      <c r="F18" s="110" t="s">
        <v>258</v>
      </c>
      <c r="G18" s="97">
        <v>16.18</v>
      </c>
      <c r="H18" s="105">
        <v>16.18</v>
      </c>
      <c r="I18" s="105">
        <v>16.18</v>
      </c>
      <c r="J18" s="105">
        <v>16.18</v>
      </c>
      <c r="K18" s="105">
        <v>0</v>
      </c>
      <c r="L18" s="103">
        <v>0</v>
      </c>
      <c r="M18" s="97">
        <v>0</v>
      </c>
      <c r="N18" s="105">
        <v>0</v>
      </c>
      <c r="O18" s="105">
        <v>0</v>
      </c>
      <c r="P18" s="105">
        <v>0</v>
      </c>
      <c r="Q18" s="105">
        <v>0</v>
      </c>
      <c r="R18" s="105">
        <v>0</v>
      </c>
      <c r="S18" s="105">
        <v>0</v>
      </c>
      <c r="T18" s="103">
        <v>0</v>
      </c>
      <c r="U18" s="97">
        <v>0</v>
      </c>
      <c r="V18" s="105">
        <v>0</v>
      </c>
      <c r="W18" s="103">
        <v>0</v>
      </c>
      <c r="X18" s="97">
        <v>0</v>
      </c>
      <c r="Y18" s="103">
        <v>0</v>
      </c>
      <c r="Z18" s="97">
        <v>0</v>
      </c>
      <c r="AA18" s="105">
        <v>0</v>
      </c>
      <c r="AB18" s="105">
        <v>0</v>
      </c>
      <c r="AC18" s="105">
        <v>0</v>
      </c>
      <c r="AD18" s="105">
        <v>0</v>
      </c>
      <c r="AE18" s="105">
        <v>0</v>
      </c>
      <c r="AF18" s="105">
        <v>0</v>
      </c>
      <c r="AG18" s="103">
        <v>0</v>
      </c>
      <c r="AH18" s="97">
        <v>0</v>
      </c>
      <c r="AI18" s="103">
        <v>0</v>
      </c>
      <c r="AJ18" s="106">
        <v>0</v>
      </c>
      <c r="AK18" s="106">
        <v>0</v>
      </c>
      <c r="AL18" s="97">
        <v>0</v>
      </c>
      <c r="AM18" s="105">
        <v>0</v>
      </c>
      <c r="AN18" s="105">
        <v>0</v>
      </c>
      <c r="AO18" s="105">
        <v>0</v>
      </c>
      <c r="AP18" s="105">
        <v>0</v>
      </c>
      <c r="AQ18" s="97">
        <v>0</v>
      </c>
      <c r="AR18" s="105">
        <v>0</v>
      </c>
      <c r="AS18" s="103">
        <v>0</v>
      </c>
      <c r="AT18" s="106">
        <v>0</v>
      </c>
      <c r="AU18" s="97">
        <v>0</v>
      </c>
      <c r="AX18" s="107" t="s">
        <v>352</v>
      </c>
      <c r="AY18" s="107" t="s">
        <v>301</v>
      </c>
      <c r="AZ18" s="107">
        <v>21011</v>
      </c>
      <c r="BA18" s="107" t="s">
        <v>63</v>
      </c>
      <c r="BB18" s="89" t="s">
        <v>121</v>
      </c>
      <c r="BC18" s="89" t="s">
        <v>349</v>
      </c>
      <c r="BD18" s="89" t="s">
        <v>40</v>
      </c>
      <c r="BE18" s="89" t="s">
        <v>40</v>
      </c>
      <c r="BI18" s="107">
        <v>100010001</v>
      </c>
      <c r="BJ18" s="107" t="s">
        <v>208</v>
      </c>
      <c r="BL18" s="57"/>
    </row>
    <row r="19" spans="1:64" ht="27" customHeight="1">
      <c r="A19" s="110" t="s">
        <v>164</v>
      </c>
      <c r="B19" s="109" t="s">
        <v>227</v>
      </c>
      <c r="C19" s="108" t="s">
        <v>290</v>
      </c>
      <c r="D19" s="104" t="s">
        <v>318</v>
      </c>
      <c r="E19" s="104" t="s">
        <v>240</v>
      </c>
      <c r="F19" s="110" t="s">
        <v>32</v>
      </c>
      <c r="G19" s="97">
        <v>0.95</v>
      </c>
      <c r="H19" s="105">
        <v>0.95</v>
      </c>
      <c r="I19" s="105">
        <v>0.95</v>
      </c>
      <c r="J19" s="105">
        <v>0.95</v>
      </c>
      <c r="K19" s="105">
        <v>0</v>
      </c>
      <c r="L19" s="103">
        <v>0</v>
      </c>
      <c r="M19" s="97">
        <v>0</v>
      </c>
      <c r="N19" s="105">
        <v>0</v>
      </c>
      <c r="O19" s="105">
        <v>0</v>
      </c>
      <c r="P19" s="105">
        <v>0</v>
      </c>
      <c r="Q19" s="105">
        <v>0</v>
      </c>
      <c r="R19" s="105">
        <v>0</v>
      </c>
      <c r="S19" s="105">
        <v>0</v>
      </c>
      <c r="T19" s="103">
        <v>0</v>
      </c>
      <c r="U19" s="97">
        <v>0</v>
      </c>
      <c r="V19" s="105">
        <v>0</v>
      </c>
      <c r="W19" s="103">
        <v>0</v>
      </c>
      <c r="X19" s="97">
        <v>0</v>
      </c>
      <c r="Y19" s="103">
        <v>0</v>
      </c>
      <c r="Z19" s="97">
        <v>0</v>
      </c>
      <c r="AA19" s="105">
        <v>0</v>
      </c>
      <c r="AB19" s="105">
        <v>0</v>
      </c>
      <c r="AC19" s="105">
        <v>0</v>
      </c>
      <c r="AD19" s="105">
        <v>0</v>
      </c>
      <c r="AE19" s="105">
        <v>0</v>
      </c>
      <c r="AF19" s="105">
        <v>0</v>
      </c>
      <c r="AG19" s="103">
        <v>0</v>
      </c>
      <c r="AH19" s="97">
        <v>0</v>
      </c>
      <c r="AI19" s="103">
        <v>0</v>
      </c>
      <c r="AJ19" s="106">
        <v>0</v>
      </c>
      <c r="AK19" s="106">
        <v>0</v>
      </c>
      <c r="AL19" s="97">
        <v>0</v>
      </c>
      <c r="AM19" s="105">
        <v>0</v>
      </c>
      <c r="AN19" s="105">
        <v>0</v>
      </c>
      <c r="AO19" s="105">
        <v>0</v>
      </c>
      <c r="AP19" s="105">
        <v>0</v>
      </c>
      <c r="AQ19" s="97">
        <v>0</v>
      </c>
      <c r="AR19" s="105">
        <v>0</v>
      </c>
      <c r="AS19" s="103">
        <v>0</v>
      </c>
      <c r="AT19" s="106">
        <v>0</v>
      </c>
      <c r="AU19" s="97">
        <v>0</v>
      </c>
      <c r="AX19" s="107" t="s">
        <v>352</v>
      </c>
      <c r="AY19" s="107" t="s">
        <v>301</v>
      </c>
      <c r="AZ19" s="107">
        <v>21011</v>
      </c>
      <c r="BA19" s="107" t="s">
        <v>63</v>
      </c>
      <c r="BB19" s="89" t="s">
        <v>121</v>
      </c>
      <c r="BC19" s="89" t="s">
        <v>349</v>
      </c>
      <c r="BD19" s="89" t="s">
        <v>40</v>
      </c>
      <c r="BE19" s="89" t="s">
        <v>40</v>
      </c>
      <c r="BI19" s="107">
        <v>100010001</v>
      </c>
      <c r="BJ19" s="107" t="s">
        <v>208</v>
      </c>
      <c r="BL19" s="57"/>
    </row>
    <row r="20" spans="1:64" ht="27" customHeight="1">
      <c r="A20" s="110" t="s">
        <v>164</v>
      </c>
      <c r="B20" s="109" t="s">
        <v>227</v>
      </c>
      <c r="C20" s="108" t="s">
        <v>100</v>
      </c>
      <c r="D20" s="104" t="s">
        <v>120</v>
      </c>
      <c r="E20" s="104" t="s">
        <v>372</v>
      </c>
      <c r="F20" s="110" t="s">
        <v>163</v>
      </c>
      <c r="G20" s="97">
        <v>9.52</v>
      </c>
      <c r="H20" s="105">
        <v>9.52</v>
      </c>
      <c r="I20" s="105">
        <v>9.52</v>
      </c>
      <c r="J20" s="105">
        <v>9.52</v>
      </c>
      <c r="K20" s="105">
        <v>0</v>
      </c>
      <c r="L20" s="103">
        <v>0</v>
      </c>
      <c r="M20" s="97">
        <v>0</v>
      </c>
      <c r="N20" s="105">
        <v>0</v>
      </c>
      <c r="O20" s="105">
        <v>0</v>
      </c>
      <c r="P20" s="105">
        <v>0</v>
      </c>
      <c r="Q20" s="105">
        <v>0</v>
      </c>
      <c r="R20" s="105">
        <v>0</v>
      </c>
      <c r="S20" s="105">
        <v>0</v>
      </c>
      <c r="T20" s="103">
        <v>0</v>
      </c>
      <c r="U20" s="97">
        <v>0</v>
      </c>
      <c r="V20" s="105">
        <v>0</v>
      </c>
      <c r="W20" s="103">
        <v>0</v>
      </c>
      <c r="X20" s="97">
        <v>0</v>
      </c>
      <c r="Y20" s="103">
        <v>0</v>
      </c>
      <c r="Z20" s="97">
        <v>0</v>
      </c>
      <c r="AA20" s="105">
        <v>0</v>
      </c>
      <c r="AB20" s="105">
        <v>0</v>
      </c>
      <c r="AC20" s="105">
        <v>0</v>
      </c>
      <c r="AD20" s="105">
        <v>0</v>
      </c>
      <c r="AE20" s="105">
        <v>0</v>
      </c>
      <c r="AF20" s="105">
        <v>0</v>
      </c>
      <c r="AG20" s="103">
        <v>0</v>
      </c>
      <c r="AH20" s="97">
        <v>0</v>
      </c>
      <c r="AI20" s="103">
        <v>0</v>
      </c>
      <c r="AJ20" s="106">
        <v>0</v>
      </c>
      <c r="AK20" s="106">
        <v>0</v>
      </c>
      <c r="AL20" s="97">
        <v>0</v>
      </c>
      <c r="AM20" s="105">
        <v>0</v>
      </c>
      <c r="AN20" s="105">
        <v>0</v>
      </c>
      <c r="AO20" s="105">
        <v>0</v>
      </c>
      <c r="AP20" s="105">
        <v>0</v>
      </c>
      <c r="AQ20" s="97">
        <v>0</v>
      </c>
      <c r="AR20" s="105">
        <v>0</v>
      </c>
      <c r="AS20" s="103">
        <v>0</v>
      </c>
      <c r="AT20" s="106">
        <v>0</v>
      </c>
      <c r="AU20" s="97">
        <v>0</v>
      </c>
      <c r="AX20" s="107" t="s">
        <v>126</v>
      </c>
      <c r="AY20" s="107" t="s">
        <v>301</v>
      </c>
      <c r="AZ20" s="107">
        <v>21011</v>
      </c>
      <c r="BA20" s="107" t="s">
        <v>63</v>
      </c>
      <c r="BB20" s="89" t="s">
        <v>121</v>
      </c>
      <c r="BC20" s="89" t="s">
        <v>349</v>
      </c>
      <c r="BD20" s="89" t="s">
        <v>40</v>
      </c>
      <c r="BE20" s="89" t="s">
        <v>40</v>
      </c>
      <c r="BI20" s="107">
        <v>100010001</v>
      </c>
      <c r="BJ20" s="107" t="s">
        <v>208</v>
      </c>
    </row>
    <row r="21" spans="1:64" ht="27" customHeight="1">
      <c r="A21" s="110" t="s">
        <v>138</v>
      </c>
      <c r="B21" s="109" t="s">
        <v>203</v>
      </c>
      <c r="C21" s="108" t="s">
        <v>290</v>
      </c>
      <c r="D21" s="104" t="s">
        <v>211</v>
      </c>
      <c r="E21" s="104" t="s">
        <v>128</v>
      </c>
      <c r="F21" s="110" t="s">
        <v>297</v>
      </c>
      <c r="G21" s="97">
        <v>22.85</v>
      </c>
      <c r="H21" s="105">
        <v>22.85</v>
      </c>
      <c r="I21" s="105">
        <v>22.85</v>
      </c>
      <c r="J21" s="105">
        <v>22.85</v>
      </c>
      <c r="K21" s="105">
        <v>0</v>
      </c>
      <c r="L21" s="103">
        <v>0</v>
      </c>
      <c r="M21" s="97">
        <v>0</v>
      </c>
      <c r="N21" s="105">
        <v>0</v>
      </c>
      <c r="O21" s="105">
        <v>0</v>
      </c>
      <c r="P21" s="105">
        <v>0</v>
      </c>
      <c r="Q21" s="105">
        <v>0</v>
      </c>
      <c r="R21" s="105">
        <v>0</v>
      </c>
      <c r="S21" s="105">
        <v>0</v>
      </c>
      <c r="T21" s="103">
        <v>0</v>
      </c>
      <c r="U21" s="97">
        <v>0</v>
      </c>
      <c r="V21" s="105">
        <v>0</v>
      </c>
      <c r="W21" s="103">
        <v>0</v>
      </c>
      <c r="X21" s="97">
        <v>0</v>
      </c>
      <c r="Y21" s="103">
        <v>0</v>
      </c>
      <c r="Z21" s="97">
        <v>0</v>
      </c>
      <c r="AA21" s="105">
        <v>0</v>
      </c>
      <c r="AB21" s="105">
        <v>0</v>
      </c>
      <c r="AC21" s="105">
        <v>0</v>
      </c>
      <c r="AD21" s="105">
        <v>0</v>
      </c>
      <c r="AE21" s="105">
        <v>0</v>
      </c>
      <c r="AF21" s="105">
        <v>0</v>
      </c>
      <c r="AG21" s="103">
        <v>0</v>
      </c>
      <c r="AH21" s="97">
        <v>0</v>
      </c>
      <c r="AI21" s="103">
        <v>0</v>
      </c>
      <c r="AJ21" s="106">
        <v>0</v>
      </c>
      <c r="AK21" s="106">
        <v>0</v>
      </c>
      <c r="AL21" s="97">
        <v>0</v>
      </c>
      <c r="AM21" s="105">
        <v>0</v>
      </c>
      <c r="AN21" s="105">
        <v>0</v>
      </c>
      <c r="AO21" s="105">
        <v>0</v>
      </c>
      <c r="AP21" s="105">
        <v>0</v>
      </c>
      <c r="AQ21" s="97">
        <v>0</v>
      </c>
      <c r="AR21" s="105">
        <v>0</v>
      </c>
      <c r="AS21" s="103">
        <v>0</v>
      </c>
      <c r="AT21" s="106">
        <v>0</v>
      </c>
      <c r="AU21" s="97">
        <v>0</v>
      </c>
      <c r="AX21" s="107" t="s">
        <v>25</v>
      </c>
      <c r="AY21" s="107" t="s">
        <v>187</v>
      </c>
      <c r="AZ21" s="107">
        <v>22102</v>
      </c>
      <c r="BA21" s="107" t="s">
        <v>319</v>
      </c>
      <c r="BB21" s="89" t="s">
        <v>121</v>
      </c>
      <c r="BC21" s="89" t="s">
        <v>349</v>
      </c>
      <c r="BD21" s="89" t="s">
        <v>40</v>
      </c>
      <c r="BE21" s="89" t="s">
        <v>40</v>
      </c>
      <c r="BI21" s="107">
        <v>100010001</v>
      </c>
      <c r="BJ21" s="107" t="s">
        <v>208</v>
      </c>
    </row>
    <row r="22" spans="1:64" ht="27" customHeight="1">
      <c r="A22" s="110"/>
      <c r="B22" s="109"/>
      <c r="C22" s="108"/>
      <c r="D22" s="104" t="s">
        <v>68</v>
      </c>
      <c r="E22" s="104" t="s">
        <v>103</v>
      </c>
      <c r="F22" s="110" t="s">
        <v>9</v>
      </c>
      <c r="G22" s="97">
        <v>16.97</v>
      </c>
      <c r="H22" s="105">
        <v>16.97</v>
      </c>
      <c r="I22" s="105">
        <v>16.97</v>
      </c>
      <c r="J22" s="105">
        <v>16.97</v>
      </c>
      <c r="K22" s="105">
        <v>0</v>
      </c>
      <c r="L22" s="103">
        <v>0</v>
      </c>
      <c r="M22" s="97">
        <v>0</v>
      </c>
      <c r="N22" s="105">
        <v>0</v>
      </c>
      <c r="O22" s="105">
        <v>0</v>
      </c>
      <c r="P22" s="105">
        <v>0</v>
      </c>
      <c r="Q22" s="105">
        <v>0</v>
      </c>
      <c r="R22" s="105">
        <v>0</v>
      </c>
      <c r="S22" s="105">
        <v>0</v>
      </c>
      <c r="T22" s="103">
        <v>0</v>
      </c>
      <c r="U22" s="97">
        <v>0</v>
      </c>
      <c r="V22" s="105">
        <v>0</v>
      </c>
      <c r="W22" s="103">
        <v>0</v>
      </c>
      <c r="X22" s="97">
        <v>0</v>
      </c>
      <c r="Y22" s="103">
        <v>0</v>
      </c>
      <c r="Z22" s="97">
        <v>0</v>
      </c>
      <c r="AA22" s="105">
        <v>0</v>
      </c>
      <c r="AB22" s="105">
        <v>0</v>
      </c>
      <c r="AC22" s="105">
        <v>0</v>
      </c>
      <c r="AD22" s="105">
        <v>0</v>
      </c>
      <c r="AE22" s="105">
        <v>0</v>
      </c>
      <c r="AF22" s="105">
        <v>0</v>
      </c>
      <c r="AG22" s="103">
        <v>0</v>
      </c>
      <c r="AH22" s="97">
        <v>0</v>
      </c>
      <c r="AI22" s="103">
        <v>0</v>
      </c>
      <c r="AJ22" s="106">
        <v>0</v>
      </c>
      <c r="AK22" s="106">
        <v>0</v>
      </c>
      <c r="AL22" s="97">
        <v>0</v>
      </c>
      <c r="AM22" s="105">
        <v>0</v>
      </c>
      <c r="AN22" s="105">
        <v>0</v>
      </c>
      <c r="AO22" s="105">
        <v>0</v>
      </c>
      <c r="AP22" s="105">
        <v>0</v>
      </c>
      <c r="AQ22" s="97">
        <v>0</v>
      </c>
      <c r="AR22" s="105">
        <v>0</v>
      </c>
      <c r="AS22" s="103">
        <v>0</v>
      </c>
      <c r="AT22" s="106">
        <v>0</v>
      </c>
      <c r="AU22" s="97">
        <v>0</v>
      </c>
      <c r="AX22" s="107"/>
      <c r="AY22" s="107"/>
      <c r="AZ22" s="107"/>
      <c r="BA22" s="107"/>
      <c r="BB22" s="89"/>
      <c r="BC22" s="89"/>
      <c r="BD22" s="89"/>
      <c r="BE22" s="89"/>
      <c r="BI22" s="107">
        <v>100010002</v>
      </c>
      <c r="BJ22" s="107"/>
    </row>
    <row r="23" spans="1:64" ht="27" customHeight="1">
      <c r="A23" s="110" t="s">
        <v>92</v>
      </c>
      <c r="B23" s="109" t="s">
        <v>288</v>
      </c>
      <c r="C23" s="108" t="s">
        <v>290</v>
      </c>
      <c r="D23" s="104" t="s">
        <v>127</v>
      </c>
      <c r="E23" s="104" t="s">
        <v>162</v>
      </c>
      <c r="F23" s="110" t="s">
        <v>136</v>
      </c>
      <c r="G23" s="97">
        <v>11.4</v>
      </c>
      <c r="H23" s="105">
        <v>11.4</v>
      </c>
      <c r="I23" s="105">
        <v>11.4</v>
      </c>
      <c r="J23" s="105">
        <v>11.4</v>
      </c>
      <c r="K23" s="105">
        <v>0</v>
      </c>
      <c r="L23" s="103">
        <v>0</v>
      </c>
      <c r="M23" s="97">
        <v>0</v>
      </c>
      <c r="N23" s="105">
        <v>0</v>
      </c>
      <c r="O23" s="105">
        <v>0</v>
      </c>
      <c r="P23" s="105">
        <v>0</v>
      </c>
      <c r="Q23" s="105">
        <v>0</v>
      </c>
      <c r="R23" s="105">
        <v>0</v>
      </c>
      <c r="S23" s="105">
        <v>0</v>
      </c>
      <c r="T23" s="103">
        <v>0</v>
      </c>
      <c r="U23" s="97">
        <v>0</v>
      </c>
      <c r="V23" s="105">
        <v>0</v>
      </c>
      <c r="W23" s="103">
        <v>0</v>
      </c>
      <c r="X23" s="97">
        <v>0</v>
      </c>
      <c r="Y23" s="103">
        <v>0</v>
      </c>
      <c r="Z23" s="97">
        <v>0</v>
      </c>
      <c r="AA23" s="105">
        <v>0</v>
      </c>
      <c r="AB23" s="105">
        <v>0</v>
      </c>
      <c r="AC23" s="105">
        <v>0</v>
      </c>
      <c r="AD23" s="105">
        <v>0</v>
      </c>
      <c r="AE23" s="105">
        <v>0</v>
      </c>
      <c r="AF23" s="105">
        <v>0</v>
      </c>
      <c r="AG23" s="103">
        <v>0</v>
      </c>
      <c r="AH23" s="97">
        <v>0</v>
      </c>
      <c r="AI23" s="103">
        <v>0</v>
      </c>
      <c r="AJ23" s="106">
        <v>0</v>
      </c>
      <c r="AK23" s="106">
        <v>0</v>
      </c>
      <c r="AL23" s="97">
        <v>0</v>
      </c>
      <c r="AM23" s="105">
        <v>0</v>
      </c>
      <c r="AN23" s="105">
        <v>0</v>
      </c>
      <c r="AO23" s="105">
        <v>0</v>
      </c>
      <c r="AP23" s="105">
        <v>0</v>
      </c>
      <c r="AQ23" s="97">
        <v>0</v>
      </c>
      <c r="AR23" s="105">
        <v>0</v>
      </c>
      <c r="AS23" s="103">
        <v>0</v>
      </c>
      <c r="AT23" s="106">
        <v>0</v>
      </c>
      <c r="AU23" s="97">
        <v>0</v>
      </c>
      <c r="AX23" s="107" t="s">
        <v>50</v>
      </c>
      <c r="AY23" s="107" t="s">
        <v>64</v>
      </c>
      <c r="AZ23" s="107">
        <v>20805</v>
      </c>
      <c r="BA23" s="107" t="s">
        <v>261</v>
      </c>
      <c r="BB23" s="89" t="s">
        <v>121</v>
      </c>
      <c r="BC23" s="89" t="s">
        <v>349</v>
      </c>
      <c r="BD23" s="89" t="s">
        <v>40</v>
      </c>
      <c r="BE23" s="89" t="s">
        <v>40</v>
      </c>
      <c r="BI23" s="107">
        <v>100010002</v>
      </c>
      <c r="BJ23" s="107" t="s">
        <v>9</v>
      </c>
    </row>
    <row r="24" spans="1:64" ht="27" customHeight="1">
      <c r="A24" s="110" t="s">
        <v>164</v>
      </c>
      <c r="B24" s="109" t="s">
        <v>227</v>
      </c>
      <c r="C24" s="108" t="s">
        <v>100</v>
      </c>
      <c r="D24" s="104" t="s">
        <v>120</v>
      </c>
      <c r="E24" s="104" t="s">
        <v>372</v>
      </c>
      <c r="F24" s="110" t="s">
        <v>157</v>
      </c>
      <c r="G24" s="97">
        <v>5.57</v>
      </c>
      <c r="H24" s="105">
        <v>5.57</v>
      </c>
      <c r="I24" s="105">
        <v>5.57</v>
      </c>
      <c r="J24" s="105">
        <v>5.57</v>
      </c>
      <c r="K24" s="105">
        <v>0</v>
      </c>
      <c r="L24" s="103">
        <v>0</v>
      </c>
      <c r="M24" s="97">
        <v>0</v>
      </c>
      <c r="N24" s="105">
        <v>0</v>
      </c>
      <c r="O24" s="105">
        <v>0</v>
      </c>
      <c r="P24" s="105">
        <v>0</v>
      </c>
      <c r="Q24" s="105">
        <v>0</v>
      </c>
      <c r="R24" s="105">
        <v>0</v>
      </c>
      <c r="S24" s="105">
        <v>0</v>
      </c>
      <c r="T24" s="103">
        <v>0</v>
      </c>
      <c r="U24" s="97">
        <v>0</v>
      </c>
      <c r="V24" s="105">
        <v>0</v>
      </c>
      <c r="W24" s="103">
        <v>0</v>
      </c>
      <c r="X24" s="97">
        <v>0</v>
      </c>
      <c r="Y24" s="103">
        <v>0</v>
      </c>
      <c r="Z24" s="97">
        <v>0</v>
      </c>
      <c r="AA24" s="105">
        <v>0</v>
      </c>
      <c r="AB24" s="105">
        <v>0</v>
      </c>
      <c r="AC24" s="105">
        <v>0</v>
      </c>
      <c r="AD24" s="105">
        <v>0</v>
      </c>
      <c r="AE24" s="105">
        <v>0</v>
      </c>
      <c r="AF24" s="105">
        <v>0</v>
      </c>
      <c r="AG24" s="103">
        <v>0</v>
      </c>
      <c r="AH24" s="97">
        <v>0</v>
      </c>
      <c r="AI24" s="103">
        <v>0</v>
      </c>
      <c r="AJ24" s="106">
        <v>0</v>
      </c>
      <c r="AK24" s="106">
        <v>0</v>
      </c>
      <c r="AL24" s="97">
        <v>0</v>
      </c>
      <c r="AM24" s="105">
        <v>0</v>
      </c>
      <c r="AN24" s="105">
        <v>0</v>
      </c>
      <c r="AO24" s="105">
        <v>0</v>
      </c>
      <c r="AP24" s="105">
        <v>0</v>
      </c>
      <c r="AQ24" s="97">
        <v>0</v>
      </c>
      <c r="AR24" s="105">
        <v>0</v>
      </c>
      <c r="AS24" s="103">
        <v>0</v>
      </c>
      <c r="AT24" s="106">
        <v>0</v>
      </c>
      <c r="AU24" s="97">
        <v>0</v>
      </c>
      <c r="AX24" s="107" t="s">
        <v>126</v>
      </c>
      <c r="AY24" s="107" t="s">
        <v>301</v>
      </c>
      <c r="AZ24" s="107">
        <v>21011</v>
      </c>
      <c r="BA24" s="107" t="s">
        <v>63</v>
      </c>
      <c r="BB24" s="89" t="s">
        <v>121</v>
      </c>
      <c r="BC24" s="89" t="s">
        <v>349</v>
      </c>
      <c r="BD24" s="89" t="s">
        <v>40</v>
      </c>
      <c r="BE24" s="89" t="s">
        <v>40</v>
      </c>
      <c r="BI24" s="107">
        <v>100010002</v>
      </c>
      <c r="BJ24" s="107" t="s">
        <v>9</v>
      </c>
    </row>
    <row r="25" spans="1:64" ht="27" customHeight="1">
      <c r="A25" s="110"/>
      <c r="B25" s="109"/>
      <c r="C25" s="108"/>
      <c r="D25" s="104" t="s">
        <v>68</v>
      </c>
      <c r="E25" s="104" t="s">
        <v>103</v>
      </c>
      <c r="F25" s="110" t="s">
        <v>252</v>
      </c>
      <c r="G25" s="97">
        <v>40.36</v>
      </c>
      <c r="H25" s="105">
        <v>40.36</v>
      </c>
      <c r="I25" s="105">
        <v>40.36</v>
      </c>
      <c r="J25" s="105">
        <v>40.36</v>
      </c>
      <c r="K25" s="105">
        <v>0</v>
      </c>
      <c r="L25" s="103">
        <v>0</v>
      </c>
      <c r="M25" s="97">
        <v>0</v>
      </c>
      <c r="N25" s="105">
        <v>0</v>
      </c>
      <c r="O25" s="105">
        <v>0</v>
      </c>
      <c r="P25" s="105">
        <v>0</v>
      </c>
      <c r="Q25" s="105">
        <v>0</v>
      </c>
      <c r="R25" s="105">
        <v>0</v>
      </c>
      <c r="S25" s="105">
        <v>0</v>
      </c>
      <c r="T25" s="103">
        <v>0</v>
      </c>
      <c r="U25" s="97">
        <v>0</v>
      </c>
      <c r="V25" s="105">
        <v>0</v>
      </c>
      <c r="W25" s="103">
        <v>0</v>
      </c>
      <c r="X25" s="97">
        <v>0</v>
      </c>
      <c r="Y25" s="103">
        <v>0</v>
      </c>
      <c r="Z25" s="97">
        <v>0</v>
      </c>
      <c r="AA25" s="105">
        <v>0</v>
      </c>
      <c r="AB25" s="105">
        <v>0</v>
      </c>
      <c r="AC25" s="105">
        <v>0</v>
      </c>
      <c r="AD25" s="105">
        <v>0</v>
      </c>
      <c r="AE25" s="105">
        <v>0</v>
      </c>
      <c r="AF25" s="105">
        <v>0</v>
      </c>
      <c r="AG25" s="103">
        <v>0</v>
      </c>
      <c r="AH25" s="97">
        <v>0</v>
      </c>
      <c r="AI25" s="103">
        <v>0</v>
      </c>
      <c r="AJ25" s="106">
        <v>0</v>
      </c>
      <c r="AK25" s="106">
        <v>0</v>
      </c>
      <c r="AL25" s="97">
        <v>0</v>
      </c>
      <c r="AM25" s="105">
        <v>0</v>
      </c>
      <c r="AN25" s="105">
        <v>0</v>
      </c>
      <c r="AO25" s="105">
        <v>0</v>
      </c>
      <c r="AP25" s="105">
        <v>0</v>
      </c>
      <c r="AQ25" s="97">
        <v>0</v>
      </c>
      <c r="AR25" s="105">
        <v>0</v>
      </c>
      <c r="AS25" s="103">
        <v>0</v>
      </c>
      <c r="AT25" s="106">
        <v>0</v>
      </c>
      <c r="AU25" s="97">
        <v>0</v>
      </c>
      <c r="AX25" s="107"/>
      <c r="AY25" s="107"/>
      <c r="AZ25" s="107"/>
      <c r="BA25" s="107"/>
      <c r="BB25" s="89"/>
      <c r="BC25" s="89"/>
      <c r="BD25" s="89"/>
      <c r="BE25" s="89"/>
      <c r="BI25" s="107">
        <v>100010003</v>
      </c>
      <c r="BJ25" s="107"/>
    </row>
    <row r="26" spans="1:64" ht="27" customHeight="1">
      <c r="A26" s="110" t="s">
        <v>380</v>
      </c>
      <c r="B26" s="109" t="s">
        <v>100</v>
      </c>
      <c r="C26" s="108" t="s">
        <v>290</v>
      </c>
      <c r="D26" s="104" t="s">
        <v>269</v>
      </c>
      <c r="E26" s="104" t="s">
        <v>263</v>
      </c>
      <c r="F26" s="110" t="s">
        <v>130</v>
      </c>
      <c r="G26" s="97">
        <v>0.69</v>
      </c>
      <c r="H26" s="105">
        <v>0.69</v>
      </c>
      <c r="I26" s="105">
        <v>0.69</v>
      </c>
      <c r="J26" s="105">
        <v>0.69</v>
      </c>
      <c r="K26" s="105">
        <v>0</v>
      </c>
      <c r="L26" s="103">
        <v>0</v>
      </c>
      <c r="M26" s="97">
        <v>0</v>
      </c>
      <c r="N26" s="105">
        <v>0</v>
      </c>
      <c r="O26" s="105">
        <v>0</v>
      </c>
      <c r="P26" s="105">
        <v>0</v>
      </c>
      <c r="Q26" s="105">
        <v>0</v>
      </c>
      <c r="R26" s="105">
        <v>0</v>
      </c>
      <c r="S26" s="105">
        <v>0</v>
      </c>
      <c r="T26" s="103">
        <v>0</v>
      </c>
      <c r="U26" s="97">
        <v>0</v>
      </c>
      <c r="V26" s="105">
        <v>0</v>
      </c>
      <c r="W26" s="103">
        <v>0</v>
      </c>
      <c r="X26" s="97">
        <v>0</v>
      </c>
      <c r="Y26" s="103">
        <v>0</v>
      </c>
      <c r="Z26" s="97">
        <v>0</v>
      </c>
      <c r="AA26" s="105">
        <v>0</v>
      </c>
      <c r="AB26" s="105">
        <v>0</v>
      </c>
      <c r="AC26" s="105">
        <v>0</v>
      </c>
      <c r="AD26" s="105">
        <v>0</v>
      </c>
      <c r="AE26" s="105">
        <v>0</v>
      </c>
      <c r="AF26" s="105">
        <v>0</v>
      </c>
      <c r="AG26" s="103">
        <v>0</v>
      </c>
      <c r="AH26" s="97">
        <v>0</v>
      </c>
      <c r="AI26" s="103">
        <v>0</v>
      </c>
      <c r="AJ26" s="106">
        <v>0</v>
      </c>
      <c r="AK26" s="106">
        <v>0</v>
      </c>
      <c r="AL26" s="97">
        <v>0</v>
      </c>
      <c r="AM26" s="105">
        <v>0</v>
      </c>
      <c r="AN26" s="105">
        <v>0</v>
      </c>
      <c r="AO26" s="105">
        <v>0</v>
      </c>
      <c r="AP26" s="105">
        <v>0</v>
      </c>
      <c r="AQ26" s="97">
        <v>0</v>
      </c>
      <c r="AR26" s="105">
        <v>0</v>
      </c>
      <c r="AS26" s="103">
        <v>0</v>
      </c>
      <c r="AT26" s="106">
        <v>0</v>
      </c>
      <c r="AU26" s="97">
        <v>0</v>
      </c>
      <c r="AX26" s="107" t="s">
        <v>183</v>
      </c>
      <c r="AY26" s="107" t="s">
        <v>165</v>
      </c>
      <c r="AZ26" s="107">
        <v>20103</v>
      </c>
      <c r="BA26" s="107" t="s">
        <v>72</v>
      </c>
      <c r="BB26" s="89" t="s">
        <v>121</v>
      </c>
      <c r="BC26" s="89" t="s">
        <v>349</v>
      </c>
      <c r="BD26" s="89" t="s">
        <v>40</v>
      </c>
      <c r="BE26" s="89" t="s">
        <v>40</v>
      </c>
      <c r="BI26" s="107">
        <v>100010003</v>
      </c>
      <c r="BJ26" s="107" t="s">
        <v>252</v>
      </c>
    </row>
    <row r="27" spans="1:64" ht="27" customHeight="1">
      <c r="A27" s="110" t="s">
        <v>380</v>
      </c>
      <c r="B27" s="109" t="s">
        <v>100</v>
      </c>
      <c r="C27" s="108" t="s">
        <v>290</v>
      </c>
      <c r="D27" s="104" t="s">
        <v>269</v>
      </c>
      <c r="E27" s="104" t="s">
        <v>263</v>
      </c>
      <c r="F27" s="110" t="s">
        <v>220</v>
      </c>
      <c r="G27" s="97">
        <v>19.260000000000002</v>
      </c>
      <c r="H27" s="105">
        <v>19.260000000000002</v>
      </c>
      <c r="I27" s="105">
        <v>19.260000000000002</v>
      </c>
      <c r="J27" s="105">
        <v>19.260000000000002</v>
      </c>
      <c r="K27" s="105">
        <v>0</v>
      </c>
      <c r="L27" s="103">
        <v>0</v>
      </c>
      <c r="M27" s="97">
        <v>0</v>
      </c>
      <c r="N27" s="105">
        <v>0</v>
      </c>
      <c r="O27" s="105">
        <v>0</v>
      </c>
      <c r="P27" s="105">
        <v>0</v>
      </c>
      <c r="Q27" s="105">
        <v>0</v>
      </c>
      <c r="R27" s="105">
        <v>0</v>
      </c>
      <c r="S27" s="105">
        <v>0</v>
      </c>
      <c r="T27" s="103">
        <v>0</v>
      </c>
      <c r="U27" s="97">
        <v>0</v>
      </c>
      <c r="V27" s="105">
        <v>0</v>
      </c>
      <c r="W27" s="103">
        <v>0</v>
      </c>
      <c r="X27" s="97">
        <v>0</v>
      </c>
      <c r="Y27" s="103">
        <v>0</v>
      </c>
      <c r="Z27" s="97">
        <v>0</v>
      </c>
      <c r="AA27" s="105">
        <v>0</v>
      </c>
      <c r="AB27" s="105">
        <v>0</v>
      </c>
      <c r="AC27" s="105">
        <v>0</v>
      </c>
      <c r="AD27" s="105">
        <v>0</v>
      </c>
      <c r="AE27" s="105">
        <v>0</v>
      </c>
      <c r="AF27" s="105">
        <v>0</v>
      </c>
      <c r="AG27" s="103">
        <v>0</v>
      </c>
      <c r="AH27" s="97">
        <v>0</v>
      </c>
      <c r="AI27" s="103">
        <v>0</v>
      </c>
      <c r="AJ27" s="106">
        <v>0</v>
      </c>
      <c r="AK27" s="106">
        <v>0</v>
      </c>
      <c r="AL27" s="97">
        <v>0</v>
      </c>
      <c r="AM27" s="105">
        <v>0</v>
      </c>
      <c r="AN27" s="105">
        <v>0</v>
      </c>
      <c r="AO27" s="105">
        <v>0</v>
      </c>
      <c r="AP27" s="105">
        <v>0</v>
      </c>
      <c r="AQ27" s="97">
        <v>0</v>
      </c>
      <c r="AR27" s="105">
        <v>0</v>
      </c>
      <c r="AS27" s="103">
        <v>0</v>
      </c>
      <c r="AT27" s="106">
        <v>0</v>
      </c>
      <c r="AU27" s="97">
        <v>0</v>
      </c>
      <c r="AX27" s="107" t="s">
        <v>183</v>
      </c>
      <c r="AY27" s="107" t="s">
        <v>165</v>
      </c>
      <c r="AZ27" s="107">
        <v>20103</v>
      </c>
      <c r="BA27" s="107" t="s">
        <v>72</v>
      </c>
      <c r="BB27" s="89" t="s">
        <v>121</v>
      </c>
      <c r="BC27" s="89" t="s">
        <v>349</v>
      </c>
      <c r="BD27" s="89" t="s">
        <v>40</v>
      </c>
      <c r="BE27" s="89" t="s">
        <v>40</v>
      </c>
      <c r="BI27" s="107">
        <v>100010003</v>
      </c>
      <c r="BJ27" s="107" t="s">
        <v>252</v>
      </c>
    </row>
    <row r="28" spans="1:64" ht="27" customHeight="1">
      <c r="A28" s="110" t="s">
        <v>380</v>
      </c>
      <c r="B28" s="109" t="s">
        <v>100</v>
      </c>
      <c r="C28" s="108" t="s">
        <v>290</v>
      </c>
      <c r="D28" s="104" t="s">
        <v>269</v>
      </c>
      <c r="E28" s="104" t="s">
        <v>263</v>
      </c>
      <c r="F28" s="110" t="s">
        <v>141</v>
      </c>
      <c r="G28" s="97">
        <v>16.829999999999998</v>
      </c>
      <c r="H28" s="105">
        <v>16.829999999999998</v>
      </c>
      <c r="I28" s="105">
        <v>16.829999999999998</v>
      </c>
      <c r="J28" s="105">
        <v>16.829999999999998</v>
      </c>
      <c r="K28" s="105">
        <v>0</v>
      </c>
      <c r="L28" s="103">
        <v>0</v>
      </c>
      <c r="M28" s="97">
        <v>0</v>
      </c>
      <c r="N28" s="105">
        <v>0</v>
      </c>
      <c r="O28" s="105">
        <v>0</v>
      </c>
      <c r="P28" s="105">
        <v>0</v>
      </c>
      <c r="Q28" s="105">
        <v>0</v>
      </c>
      <c r="R28" s="105">
        <v>0</v>
      </c>
      <c r="S28" s="105">
        <v>0</v>
      </c>
      <c r="T28" s="103">
        <v>0</v>
      </c>
      <c r="U28" s="97">
        <v>0</v>
      </c>
      <c r="V28" s="105">
        <v>0</v>
      </c>
      <c r="W28" s="103">
        <v>0</v>
      </c>
      <c r="X28" s="97">
        <v>0</v>
      </c>
      <c r="Y28" s="103">
        <v>0</v>
      </c>
      <c r="Z28" s="97">
        <v>0</v>
      </c>
      <c r="AA28" s="105">
        <v>0</v>
      </c>
      <c r="AB28" s="105">
        <v>0</v>
      </c>
      <c r="AC28" s="105">
        <v>0</v>
      </c>
      <c r="AD28" s="105">
        <v>0</v>
      </c>
      <c r="AE28" s="105">
        <v>0</v>
      </c>
      <c r="AF28" s="105">
        <v>0</v>
      </c>
      <c r="AG28" s="103">
        <v>0</v>
      </c>
      <c r="AH28" s="97">
        <v>0</v>
      </c>
      <c r="AI28" s="103">
        <v>0</v>
      </c>
      <c r="AJ28" s="106">
        <v>0</v>
      </c>
      <c r="AK28" s="106">
        <v>0</v>
      </c>
      <c r="AL28" s="97">
        <v>0</v>
      </c>
      <c r="AM28" s="105">
        <v>0</v>
      </c>
      <c r="AN28" s="105">
        <v>0</v>
      </c>
      <c r="AO28" s="105">
        <v>0</v>
      </c>
      <c r="AP28" s="105">
        <v>0</v>
      </c>
      <c r="AQ28" s="97">
        <v>0</v>
      </c>
      <c r="AR28" s="105">
        <v>0</v>
      </c>
      <c r="AS28" s="103">
        <v>0</v>
      </c>
      <c r="AT28" s="106">
        <v>0</v>
      </c>
      <c r="AU28" s="97">
        <v>0</v>
      </c>
      <c r="AX28" s="107" t="s">
        <v>183</v>
      </c>
      <c r="AY28" s="107" t="s">
        <v>165</v>
      </c>
      <c r="AZ28" s="107">
        <v>20103</v>
      </c>
      <c r="BA28" s="107" t="s">
        <v>72</v>
      </c>
      <c r="BB28" s="89" t="s">
        <v>121</v>
      </c>
      <c r="BC28" s="89" t="s">
        <v>349</v>
      </c>
      <c r="BD28" s="89" t="s">
        <v>40</v>
      </c>
      <c r="BE28" s="89" t="s">
        <v>40</v>
      </c>
      <c r="BI28" s="107">
        <v>100010003</v>
      </c>
      <c r="BJ28" s="107" t="s">
        <v>252</v>
      </c>
    </row>
    <row r="29" spans="1:64" ht="27" customHeight="1">
      <c r="A29" s="110" t="s">
        <v>380</v>
      </c>
      <c r="B29" s="109" t="s">
        <v>100</v>
      </c>
      <c r="C29" s="108" t="s">
        <v>290</v>
      </c>
      <c r="D29" s="104" t="s">
        <v>269</v>
      </c>
      <c r="E29" s="104" t="s">
        <v>263</v>
      </c>
      <c r="F29" s="110" t="s">
        <v>238</v>
      </c>
      <c r="G29" s="97">
        <v>2.76</v>
      </c>
      <c r="H29" s="105">
        <v>2.76</v>
      </c>
      <c r="I29" s="105">
        <v>2.76</v>
      </c>
      <c r="J29" s="105">
        <v>2.76</v>
      </c>
      <c r="K29" s="105">
        <v>0</v>
      </c>
      <c r="L29" s="103">
        <v>0</v>
      </c>
      <c r="M29" s="97">
        <v>0</v>
      </c>
      <c r="N29" s="105">
        <v>0</v>
      </c>
      <c r="O29" s="105">
        <v>0</v>
      </c>
      <c r="P29" s="105">
        <v>0</v>
      </c>
      <c r="Q29" s="105">
        <v>0</v>
      </c>
      <c r="R29" s="105">
        <v>0</v>
      </c>
      <c r="S29" s="105">
        <v>0</v>
      </c>
      <c r="T29" s="103">
        <v>0</v>
      </c>
      <c r="U29" s="97">
        <v>0</v>
      </c>
      <c r="V29" s="105">
        <v>0</v>
      </c>
      <c r="W29" s="103">
        <v>0</v>
      </c>
      <c r="X29" s="97">
        <v>0</v>
      </c>
      <c r="Y29" s="103">
        <v>0</v>
      </c>
      <c r="Z29" s="97">
        <v>0</v>
      </c>
      <c r="AA29" s="105">
        <v>0</v>
      </c>
      <c r="AB29" s="105">
        <v>0</v>
      </c>
      <c r="AC29" s="105">
        <v>0</v>
      </c>
      <c r="AD29" s="105">
        <v>0</v>
      </c>
      <c r="AE29" s="105">
        <v>0</v>
      </c>
      <c r="AF29" s="105">
        <v>0</v>
      </c>
      <c r="AG29" s="103">
        <v>0</v>
      </c>
      <c r="AH29" s="97">
        <v>0</v>
      </c>
      <c r="AI29" s="103">
        <v>0</v>
      </c>
      <c r="AJ29" s="106">
        <v>0</v>
      </c>
      <c r="AK29" s="106">
        <v>0</v>
      </c>
      <c r="AL29" s="97">
        <v>0</v>
      </c>
      <c r="AM29" s="105">
        <v>0</v>
      </c>
      <c r="AN29" s="105">
        <v>0</v>
      </c>
      <c r="AO29" s="105">
        <v>0</v>
      </c>
      <c r="AP29" s="105">
        <v>0</v>
      </c>
      <c r="AQ29" s="97">
        <v>0</v>
      </c>
      <c r="AR29" s="105">
        <v>0</v>
      </c>
      <c r="AS29" s="103">
        <v>0</v>
      </c>
      <c r="AT29" s="106">
        <v>0</v>
      </c>
      <c r="AU29" s="97">
        <v>0</v>
      </c>
      <c r="AX29" s="107" t="s">
        <v>183</v>
      </c>
      <c r="AY29" s="107" t="s">
        <v>165</v>
      </c>
      <c r="AZ29" s="107">
        <v>20103</v>
      </c>
      <c r="BA29" s="107" t="s">
        <v>72</v>
      </c>
      <c r="BB29" s="89" t="s">
        <v>121</v>
      </c>
      <c r="BC29" s="89" t="s">
        <v>349</v>
      </c>
      <c r="BD29" s="89" t="s">
        <v>40</v>
      </c>
      <c r="BE29" s="89" t="s">
        <v>40</v>
      </c>
      <c r="BI29" s="107">
        <v>100010003</v>
      </c>
      <c r="BJ29" s="107" t="s">
        <v>252</v>
      </c>
    </row>
    <row r="30" spans="1:64" ht="27" customHeight="1">
      <c r="A30" s="110" t="s">
        <v>380</v>
      </c>
      <c r="B30" s="109" t="s">
        <v>100</v>
      </c>
      <c r="C30" s="108" t="s">
        <v>290</v>
      </c>
      <c r="D30" s="104" t="s">
        <v>269</v>
      </c>
      <c r="E30" s="104" t="s">
        <v>263</v>
      </c>
      <c r="F30" s="110" t="s">
        <v>171</v>
      </c>
      <c r="G30" s="97">
        <v>0.26</v>
      </c>
      <c r="H30" s="105">
        <v>0.26</v>
      </c>
      <c r="I30" s="105">
        <v>0.26</v>
      </c>
      <c r="J30" s="105">
        <v>0.26</v>
      </c>
      <c r="K30" s="105">
        <v>0</v>
      </c>
      <c r="L30" s="103">
        <v>0</v>
      </c>
      <c r="M30" s="97">
        <v>0</v>
      </c>
      <c r="N30" s="105">
        <v>0</v>
      </c>
      <c r="O30" s="105">
        <v>0</v>
      </c>
      <c r="P30" s="105">
        <v>0</v>
      </c>
      <c r="Q30" s="105">
        <v>0</v>
      </c>
      <c r="R30" s="105">
        <v>0</v>
      </c>
      <c r="S30" s="105">
        <v>0</v>
      </c>
      <c r="T30" s="103">
        <v>0</v>
      </c>
      <c r="U30" s="97">
        <v>0</v>
      </c>
      <c r="V30" s="105">
        <v>0</v>
      </c>
      <c r="W30" s="103">
        <v>0</v>
      </c>
      <c r="X30" s="97">
        <v>0</v>
      </c>
      <c r="Y30" s="103">
        <v>0</v>
      </c>
      <c r="Z30" s="97">
        <v>0</v>
      </c>
      <c r="AA30" s="105">
        <v>0</v>
      </c>
      <c r="AB30" s="105">
        <v>0</v>
      </c>
      <c r="AC30" s="105">
        <v>0</v>
      </c>
      <c r="AD30" s="105">
        <v>0</v>
      </c>
      <c r="AE30" s="105">
        <v>0</v>
      </c>
      <c r="AF30" s="105">
        <v>0</v>
      </c>
      <c r="AG30" s="103">
        <v>0</v>
      </c>
      <c r="AH30" s="97">
        <v>0</v>
      </c>
      <c r="AI30" s="103">
        <v>0</v>
      </c>
      <c r="AJ30" s="106">
        <v>0</v>
      </c>
      <c r="AK30" s="106">
        <v>0</v>
      </c>
      <c r="AL30" s="97">
        <v>0</v>
      </c>
      <c r="AM30" s="105">
        <v>0</v>
      </c>
      <c r="AN30" s="105">
        <v>0</v>
      </c>
      <c r="AO30" s="105">
        <v>0</v>
      </c>
      <c r="AP30" s="105">
        <v>0</v>
      </c>
      <c r="AQ30" s="97">
        <v>0</v>
      </c>
      <c r="AR30" s="105">
        <v>0</v>
      </c>
      <c r="AS30" s="103">
        <v>0</v>
      </c>
      <c r="AT30" s="106">
        <v>0</v>
      </c>
      <c r="AU30" s="97">
        <v>0</v>
      </c>
      <c r="AX30" s="107" t="s">
        <v>183</v>
      </c>
      <c r="AY30" s="107" t="s">
        <v>165</v>
      </c>
      <c r="AZ30" s="107">
        <v>20103</v>
      </c>
      <c r="BA30" s="107" t="s">
        <v>72</v>
      </c>
      <c r="BB30" s="89" t="s">
        <v>121</v>
      </c>
      <c r="BC30" s="89" t="s">
        <v>349</v>
      </c>
      <c r="BD30" s="89" t="s">
        <v>40</v>
      </c>
      <c r="BE30" s="89" t="s">
        <v>40</v>
      </c>
      <c r="BI30" s="107">
        <v>100010003</v>
      </c>
      <c r="BJ30" s="107" t="s">
        <v>252</v>
      </c>
    </row>
    <row r="31" spans="1:64" ht="27" customHeight="1">
      <c r="A31" s="110" t="s">
        <v>92</v>
      </c>
      <c r="B31" s="109" t="s">
        <v>288</v>
      </c>
      <c r="C31" s="108" t="s">
        <v>290</v>
      </c>
      <c r="D31" s="104" t="s">
        <v>127</v>
      </c>
      <c r="E31" s="104" t="s">
        <v>162</v>
      </c>
      <c r="F31" s="110" t="s">
        <v>139</v>
      </c>
      <c r="G31" s="97">
        <v>0.56000000000000005</v>
      </c>
      <c r="H31" s="105">
        <v>0.56000000000000005</v>
      </c>
      <c r="I31" s="105">
        <v>0.56000000000000005</v>
      </c>
      <c r="J31" s="105">
        <v>0.56000000000000005</v>
      </c>
      <c r="K31" s="105">
        <v>0</v>
      </c>
      <c r="L31" s="103">
        <v>0</v>
      </c>
      <c r="M31" s="97">
        <v>0</v>
      </c>
      <c r="N31" s="105">
        <v>0</v>
      </c>
      <c r="O31" s="105">
        <v>0</v>
      </c>
      <c r="P31" s="105">
        <v>0</v>
      </c>
      <c r="Q31" s="105">
        <v>0</v>
      </c>
      <c r="R31" s="105">
        <v>0</v>
      </c>
      <c r="S31" s="105">
        <v>0</v>
      </c>
      <c r="T31" s="103">
        <v>0</v>
      </c>
      <c r="U31" s="97">
        <v>0</v>
      </c>
      <c r="V31" s="105">
        <v>0</v>
      </c>
      <c r="W31" s="103">
        <v>0</v>
      </c>
      <c r="X31" s="97">
        <v>0</v>
      </c>
      <c r="Y31" s="103">
        <v>0</v>
      </c>
      <c r="Z31" s="97">
        <v>0</v>
      </c>
      <c r="AA31" s="105">
        <v>0</v>
      </c>
      <c r="AB31" s="105">
        <v>0</v>
      </c>
      <c r="AC31" s="105">
        <v>0</v>
      </c>
      <c r="AD31" s="105">
        <v>0</v>
      </c>
      <c r="AE31" s="105">
        <v>0</v>
      </c>
      <c r="AF31" s="105">
        <v>0</v>
      </c>
      <c r="AG31" s="103">
        <v>0</v>
      </c>
      <c r="AH31" s="97">
        <v>0</v>
      </c>
      <c r="AI31" s="103">
        <v>0</v>
      </c>
      <c r="AJ31" s="106">
        <v>0</v>
      </c>
      <c r="AK31" s="106">
        <v>0</v>
      </c>
      <c r="AL31" s="97">
        <v>0</v>
      </c>
      <c r="AM31" s="105">
        <v>0</v>
      </c>
      <c r="AN31" s="105">
        <v>0</v>
      </c>
      <c r="AO31" s="105">
        <v>0</v>
      </c>
      <c r="AP31" s="105">
        <v>0</v>
      </c>
      <c r="AQ31" s="97">
        <v>0</v>
      </c>
      <c r="AR31" s="105">
        <v>0</v>
      </c>
      <c r="AS31" s="103">
        <v>0</v>
      </c>
      <c r="AT31" s="106">
        <v>0</v>
      </c>
      <c r="AU31" s="97">
        <v>0</v>
      </c>
      <c r="AX31" s="107" t="s">
        <v>50</v>
      </c>
      <c r="AY31" s="107" t="s">
        <v>64</v>
      </c>
      <c r="AZ31" s="107">
        <v>20805</v>
      </c>
      <c r="BA31" s="107" t="s">
        <v>261</v>
      </c>
      <c r="BB31" s="89" t="s">
        <v>121</v>
      </c>
      <c r="BC31" s="89" t="s">
        <v>349</v>
      </c>
      <c r="BD31" s="89" t="s">
        <v>40</v>
      </c>
      <c r="BE31" s="89" t="s">
        <v>40</v>
      </c>
      <c r="BI31" s="107">
        <v>100010003</v>
      </c>
      <c r="BJ31" s="107" t="s">
        <v>252</v>
      </c>
    </row>
  </sheetData>
  <mergeCells count="52">
    <mergeCell ref="P6:P7"/>
    <mergeCell ref="Q6:Q7"/>
    <mergeCell ref="R6:R7"/>
    <mergeCell ref="S6:S7"/>
    <mergeCell ref="AU6:AU7"/>
    <mergeCell ref="AE5:AE7"/>
    <mergeCell ref="AO6:AO7"/>
    <mergeCell ref="AQ6:AS6"/>
    <mergeCell ref="AT6:AT7"/>
    <mergeCell ref="AN5:AN7"/>
    <mergeCell ref="AM5:AM7"/>
    <mergeCell ref="AG5:AI5"/>
    <mergeCell ref="AJ5:AL5"/>
    <mergeCell ref="AP6:AP7"/>
    <mergeCell ref="AL6:AL7"/>
    <mergeCell ref="X4:X7"/>
    <mergeCell ref="AB5:AB7"/>
    <mergeCell ref="AC5:AC7"/>
    <mergeCell ref="AD5:AD7"/>
    <mergeCell ref="Y4:AA4"/>
    <mergeCell ref="Y5:Y7"/>
    <mergeCell ref="Z5:Z7"/>
    <mergeCell ref="AF5:AF7"/>
    <mergeCell ref="AG6:AG7"/>
    <mergeCell ref="U4:W4"/>
    <mergeCell ref="U5:U7"/>
    <mergeCell ref="V5:V7"/>
    <mergeCell ref="W5:W7"/>
    <mergeCell ref="AJ6:AJ7"/>
    <mergeCell ref="AK6:AK7"/>
    <mergeCell ref="AH6:AH7"/>
    <mergeCell ref="AI6:AI7"/>
    <mergeCell ref="I6:I7"/>
    <mergeCell ref="J6:J7"/>
    <mergeCell ref="K6:K7"/>
    <mergeCell ref="AA5:AA7"/>
    <mergeCell ref="T6:T7"/>
    <mergeCell ref="L5:T5"/>
    <mergeCell ref="L6:L7"/>
    <mergeCell ref="M6:M7"/>
    <mergeCell ref="N6:N7"/>
    <mergeCell ref="O6:O7"/>
    <mergeCell ref="C5:C7"/>
    <mergeCell ref="B5:B7"/>
    <mergeCell ref="A5:A7"/>
    <mergeCell ref="H5:H7"/>
    <mergeCell ref="G4:G7"/>
    <mergeCell ref="E4:E7"/>
    <mergeCell ref="D4:D7"/>
    <mergeCell ref="H4:T4"/>
    <mergeCell ref="F4:F7"/>
    <mergeCell ref="I5:K5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M25"/>
  <sheetViews>
    <sheetView showGridLines="0" showZeros="0" workbookViewId="0">
      <selection activeCell="G1" sqref="G1"/>
    </sheetView>
  </sheetViews>
  <sheetFormatPr defaultColWidth="9.1640625" defaultRowHeight="11.25"/>
  <cols>
    <col min="1" max="1" width="44.5" customWidth="1"/>
    <col min="2" max="7" width="15.5" customWidth="1"/>
    <col min="8" max="9" width="9" customWidth="1"/>
    <col min="10" max="14" width="0" hidden="1" customWidth="1"/>
    <col min="15" max="195" width="9" customWidth="1"/>
  </cols>
  <sheetData>
    <row r="1" spans="1:195" ht="10.5" customHeight="1">
      <c r="G1" s="5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</row>
    <row r="2" spans="1:195" ht="16.5" customHeight="1">
      <c r="A2" s="51" t="s">
        <v>156</v>
      </c>
      <c r="B2" s="51"/>
      <c r="C2" s="51"/>
      <c r="D2" s="51"/>
      <c r="E2" s="51"/>
      <c r="F2" s="51"/>
      <c r="G2" s="5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</row>
    <row r="3" spans="1:195" ht="10.5" customHeight="1">
      <c r="A3" s="57" t="s">
        <v>74</v>
      </c>
      <c r="G3" s="54" t="s">
        <v>197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</row>
    <row r="4" spans="1:195" ht="30" customHeight="1">
      <c r="A4" s="132" t="s">
        <v>135</v>
      </c>
      <c r="B4" s="132" t="s">
        <v>273</v>
      </c>
      <c r="C4" s="132"/>
      <c r="D4" s="132"/>
      <c r="E4" s="132" t="s">
        <v>170</v>
      </c>
      <c r="F4" s="132"/>
      <c r="G4" s="132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</row>
    <row r="5" spans="1:195" ht="30" customHeight="1">
      <c r="A5" s="132"/>
      <c r="B5" s="63" t="s">
        <v>254</v>
      </c>
      <c r="C5" s="63" t="s">
        <v>345</v>
      </c>
      <c r="D5" s="63" t="s">
        <v>323</v>
      </c>
      <c r="E5" s="63" t="s">
        <v>254</v>
      </c>
      <c r="F5" s="63" t="s">
        <v>345</v>
      </c>
      <c r="G5" s="63" t="s">
        <v>323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</row>
    <row r="6" spans="1:195" ht="15" customHeight="1">
      <c r="A6" s="73" t="s">
        <v>249</v>
      </c>
      <c r="B6" s="73">
        <v>1</v>
      </c>
      <c r="C6" s="73">
        <f>B6+1</f>
        <v>2</v>
      </c>
      <c r="D6" s="73">
        <f>C6+1</f>
        <v>3</v>
      </c>
      <c r="E6" s="73">
        <f>D6+1</f>
        <v>4</v>
      </c>
      <c r="F6" s="73">
        <f>E6+1</f>
        <v>5</v>
      </c>
      <c r="G6" s="73">
        <f>F6+1</f>
        <v>6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</row>
    <row r="7" spans="1:195" ht="30" customHeight="1">
      <c r="A7" s="73" t="s">
        <v>91</v>
      </c>
      <c r="B7" s="97">
        <f>SUM(B8,B14,B15)</f>
        <v>4.16</v>
      </c>
      <c r="C7" s="97">
        <f>SUM(C8,C14,C15)</f>
        <v>1.49</v>
      </c>
      <c r="D7" s="98">
        <f t="shared" ref="D7:D15" si="0">IF(B7=0,IF(C7=0,0,1),IF(C7=0,-1,(C7-B7)/B7))</f>
        <v>-0.64182692307692302</v>
      </c>
      <c r="E7" s="97">
        <f>SUM(E8,E14,E15)</f>
        <v>4.16</v>
      </c>
      <c r="F7" s="97">
        <f>SUM(F8,F14,F15)</f>
        <v>1.49</v>
      </c>
      <c r="G7" s="98">
        <f t="shared" ref="G7:G15" si="1">IF(E7=0,IF(F7=0,0,1),IF(F7=0,-1,(F7-E7)/E7))</f>
        <v>-0.64182692307692302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</row>
    <row r="8" spans="1:195" ht="30" customHeight="1">
      <c r="A8" s="22" t="s">
        <v>277</v>
      </c>
      <c r="B8" s="97">
        <f>SUM(B9:B11)</f>
        <v>0.46</v>
      </c>
      <c r="C8" s="97">
        <f>SUM(C9:C11)</f>
        <v>0.44</v>
      </c>
      <c r="D8" s="98">
        <f t="shared" si="0"/>
        <v>-4.3478260869565251E-2</v>
      </c>
      <c r="E8" s="97">
        <f>SUM(E9:E11)</f>
        <v>0.46</v>
      </c>
      <c r="F8" s="97">
        <f>SUM(F9:F11)</f>
        <v>0.44</v>
      </c>
      <c r="G8" s="98">
        <f t="shared" si="1"/>
        <v>-4.3478260869565251E-2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</row>
    <row r="9" spans="1:195" ht="30" customHeight="1">
      <c r="A9" s="20" t="s">
        <v>310</v>
      </c>
      <c r="B9" s="115">
        <v>0</v>
      </c>
      <c r="C9" s="101">
        <v>0</v>
      </c>
      <c r="D9" s="98">
        <f t="shared" si="0"/>
        <v>0</v>
      </c>
      <c r="E9" s="115">
        <v>0</v>
      </c>
      <c r="F9" s="101">
        <v>0</v>
      </c>
      <c r="G9" s="98">
        <f t="shared" si="1"/>
        <v>0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</row>
    <row r="10" spans="1:195" ht="30" customHeight="1">
      <c r="A10" s="20" t="s">
        <v>347</v>
      </c>
      <c r="B10" s="106">
        <v>0.46</v>
      </c>
      <c r="C10" s="97">
        <v>0.44</v>
      </c>
      <c r="D10" s="98">
        <f t="shared" si="0"/>
        <v>-4.3478260869565251E-2</v>
      </c>
      <c r="E10" s="106">
        <v>0.46</v>
      </c>
      <c r="F10" s="97">
        <v>0.44</v>
      </c>
      <c r="G10" s="98">
        <f t="shared" si="1"/>
        <v>-4.3478260869565251E-2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</row>
    <row r="11" spans="1:195" ht="30" customHeight="1">
      <c r="A11" s="22" t="s">
        <v>366</v>
      </c>
      <c r="B11" s="99">
        <f>SUM(B12:B13)</f>
        <v>0</v>
      </c>
      <c r="C11" s="99">
        <f>SUM(C12:C13)</f>
        <v>0</v>
      </c>
      <c r="D11" s="98">
        <f t="shared" si="0"/>
        <v>0</v>
      </c>
      <c r="E11" s="99">
        <f>SUM(E12:E13)</f>
        <v>0</v>
      </c>
      <c r="F11" s="99">
        <f>SUM(F12:F13)</f>
        <v>0</v>
      </c>
      <c r="G11" s="98">
        <f t="shared" si="1"/>
        <v>0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</row>
    <row r="12" spans="1:195" ht="30" customHeight="1">
      <c r="A12" s="20" t="s">
        <v>378</v>
      </c>
      <c r="B12" s="115">
        <v>0</v>
      </c>
      <c r="C12" s="101">
        <v>0</v>
      </c>
      <c r="D12" s="98">
        <f t="shared" si="0"/>
        <v>0</v>
      </c>
      <c r="E12" s="115">
        <v>0</v>
      </c>
      <c r="F12" s="101">
        <v>0</v>
      </c>
      <c r="G12" s="98">
        <f t="shared" si="1"/>
        <v>0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</row>
    <row r="13" spans="1:195" ht="30" customHeight="1">
      <c r="A13" s="20" t="s">
        <v>270</v>
      </c>
      <c r="B13" s="115">
        <v>0</v>
      </c>
      <c r="C13" s="97">
        <v>0</v>
      </c>
      <c r="D13" s="98">
        <f t="shared" si="0"/>
        <v>0</v>
      </c>
      <c r="E13" s="115">
        <v>0</v>
      </c>
      <c r="F13" s="97">
        <v>0</v>
      </c>
      <c r="G13" s="98">
        <f t="shared" si="1"/>
        <v>0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</row>
    <row r="14" spans="1:195" ht="30" customHeight="1">
      <c r="A14" s="20" t="s">
        <v>383</v>
      </c>
      <c r="B14" s="115">
        <v>0.48</v>
      </c>
      <c r="C14" s="99">
        <v>0.46</v>
      </c>
      <c r="D14" s="98">
        <f t="shared" si="0"/>
        <v>-4.1666666666666588E-2</v>
      </c>
      <c r="E14" s="115">
        <v>0.48</v>
      </c>
      <c r="F14" s="99">
        <v>0.46</v>
      </c>
      <c r="G14" s="98">
        <f t="shared" si="1"/>
        <v>-4.1666666666666588E-2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</row>
    <row r="15" spans="1:195" ht="30" customHeight="1">
      <c r="A15" s="20" t="s">
        <v>231</v>
      </c>
      <c r="B15" s="106">
        <v>3.22</v>
      </c>
      <c r="C15" s="97">
        <v>0.59</v>
      </c>
      <c r="D15" s="98">
        <f t="shared" si="0"/>
        <v>-0.81677018633540377</v>
      </c>
      <c r="E15" s="106">
        <v>3.22</v>
      </c>
      <c r="F15" s="97">
        <v>0.59</v>
      </c>
      <c r="G15" s="98">
        <f t="shared" si="1"/>
        <v>-0.81677018633540377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</row>
    <row r="16" spans="1:195" ht="9.75" customHeight="1">
      <c r="A16" s="57"/>
      <c r="B16" s="57"/>
      <c r="C16" s="57"/>
      <c r="D16" s="57"/>
      <c r="E16" s="57"/>
      <c r="F16" s="57"/>
      <c r="G16" s="57"/>
      <c r="K16" s="57"/>
      <c r="L16" s="57"/>
      <c r="N16" s="57"/>
    </row>
    <row r="17" spans="1:11" ht="9.75" customHeight="1">
      <c r="A17" s="57"/>
      <c r="B17" s="57"/>
      <c r="C17" s="57"/>
      <c r="D17" s="57"/>
      <c r="E17" s="57"/>
      <c r="F17" s="57"/>
      <c r="G17" s="57"/>
    </row>
    <row r="18" spans="1:11" ht="9.75" customHeight="1">
      <c r="A18" s="57"/>
      <c r="E18" s="57"/>
    </row>
    <row r="19" spans="1:11" ht="9.75" customHeight="1">
      <c r="A19" s="57"/>
    </row>
    <row r="20" spans="1:11" ht="9.75" customHeight="1">
      <c r="E20" s="57"/>
      <c r="F20" s="57"/>
      <c r="I20" s="57"/>
    </row>
    <row r="21" spans="1:11" ht="9.75" customHeight="1">
      <c r="E21" s="57"/>
      <c r="F21" s="57"/>
      <c r="I21" s="57"/>
    </row>
    <row r="22" spans="1:11" ht="9.75" customHeight="1">
      <c r="F22" s="57"/>
      <c r="I22" s="57"/>
      <c r="J22" s="57"/>
    </row>
    <row r="23" spans="1:11" ht="9.75" customHeight="1">
      <c r="F23" s="57"/>
      <c r="J23" s="57"/>
    </row>
    <row r="24" spans="1:11" ht="9.75" customHeight="1">
      <c r="K24" s="57"/>
    </row>
    <row r="25" spans="1:11" ht="9.75" customHeight="1">
      <c r="K25" s="57"/>
    </row>
  </sheetData>
  <mergeCells count="3">
    <mergeCell ref="B4:D4"/>
    <mergeCell ref="E4:G4"/>
    <mergeCell ref="A4:A5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orientation="landscape" horizontalDpi="0" verticalDpi="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表1收支总表 </vt:lpstr>
      <vt:lpstr>表2收入总表</vt:lpstr>
      <vt:lpstr>表3支出总表</vt:lpstr>
      <vt:lpstr>表4收支总表</vt:lpstr>
      <vt:lpstr>表5一般公共预算</vt:lpstr>
      <vt:lpstr>表6部门预算经济分类预算表</vt:lpstr>
      <vt:lpstr>表7政府预算经济分类预算表</vt:lpstr>
      <vt:lpstr>表8基本支出明细表</vt:lpstr>
      <vt:lpstr>表9三公两费预算表</vt:lpstr>
      <vt:lpstr>表10政府性基金预算</vt:lpstr>
      <vt:lpstr>表11国有资本经营预算</vt:lpstr>
      <vt:lpstr>表12政府采购预算表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2019-11-29T02:04:20Z</dcterms:created>
  <dcterms:modified xsi:type="dcterms:W3CDTF">2019-11-29T02:04:21Z</dcterms:modified>
</cp:coreProperties>
</file>