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8" activeTab="11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预算支出情况表" sheetId="5" r:id="rId5"/>
    <sheet name="表6 一般公共预算基本支出情况表" sheetId="6" r:id="rId6"/>
    <sheet name="表7 一般公共预算“三公”经费支出情况表" sheetId="7" r:id="rId7"/>
    <sheet name="表8 政府性基金预算支出情况表" sheetId="12" r:id="rId8"/>
    <sheet name="表9 国有资本经营预算支出表" sheetId="13" r:id="rId9"/>
    <sheet name="表10 政府采购预算表" sheetId="9" r:id="rId10"/>
    <sheet name="表11 部门预算支出经济分类预算表" sheetId="10" r:id="rId11"/>
    <sheet name="表12 政府预算支出经济分类表" sheetId="11" r:id="rId12"/>
  </sheets>
  <definedNames>
    <definedName name="_xlnm.Print_Titles" localSheetId="0">'表1 部门收支总体情况表'!$1:$5</definedName>
    <definedName name="_xlnm.Print_Area" localSheetId="0">'表1 部门收支总体情况表'!$A$1:$D$34</definedName>
    <definedName name="_xlnm.Print_Titles" localSheetId="1">'表2 部门收入总体情况表'!$1:$6</definedName>
    <definedName name="_xlnm.Print_Titles" localSheetId="2">'表3 部门支出总体情况表'!$1:$7</definedName>
    <definedName name="_xlnm.Print_Titles" localSheetId="3">'表4 财政拨款收支总体情况表'!$1:$5</definedName>
    <definedName name="_xlnm.Print_Area" localSheetId="3">'表4 财政拨款收支总体情况表'!$A$1:$D$34</definedName>
    <definedName name="_xlnm.Print_Titles" localSheetId="4">'表5 一般公共预算支出情况表'!$1:$6</definedName>
    <definedName name="_xlnm.Print_Titles" localSheetId="5">'表6 一般公共预算基本支出情况表'!$1:$6</definedName>
    <definedName name="_xlnm.Print_Titles" localSheetId="6">'表7 一般公共预算“三公”经费支出情况表'!$1:$9</definedName>
  </definedNames>
  <calcPr calcId="144525"/>
</workbook>
</file>

<file path=xl/sharedStrings.xml><?xml version="1.0" encoding="utf-8"?>
<sst xmlns="http://schemas.openxmlformats.org/spreadsheetml/2006/main" count="583" uniqueCount="231">
  <si>
    <t>部门收支总体情况表</t>
  </si>
  <si>
    <t>单位：万元</t>
  </si>
  <si>
    <t>收            入</t>
  </si>
  <si>
    <t>支                  出</t>
  </si>
  <si>
    <t>项    目</t>
  </si>
  <si>
    <t>预 算 数</t>
  </si>
  <si>
    <t>项   目（按支出功能科目分类）</t>
  </si>
  <si>
    <t>一、一般公共预算拨款</t>
  </si>
  <si>
    <t xml:space="preserve"> 一、一般公共服务支出</t>
  </si>
  <si>
    <t xml:space="preserve">   1、上级补助</t>
  </si>
  <si>
    <t xml:space="preserve"> 二、外交支出</t>
  </si>
  <si>
    <t xml:space="preserve">   2、本级</t>
  </si>
  <si>
    <t xml:space="preserve"> 三、国防支出</t>
  </si>
  <si>
    <t>二、政府性基金预算拨款</t>
  </si>
  <si>
    <t xml:space="preserve"> 四、公共安全支出</t>
  </si>
  <si>
    <t xml:space="preserve"> 五、教育支出</t>
  </si>
  <si>
    <t xml:space="preserve"> 六、科学技术支出</t>
  </si>
  <si>
    <t>三、国有资本经营预算拨款</t>
  </si>
  <si>
    <t xml:space="preserve"> 七、文化旅游体育与传媒支出</t>
  </si>
  <si>
    <t xml:space="preserve"> 八、社会保障和就业支出</t>
  </si>
  <si>
    <t xml:space="preserve"> 九、卫生健康支出</t>
  </si>
  <si>
    <t>四、财政专户管理资金收入</t>
  </si>
  <si>
    <t xml:space="preserve"> 十、节能环保支出</t>
  </si>
  <si>
    <t>五、事业收入</t>
  </si>
  <si>
    <t xml:space="preserve"> 十一、城乡社区支出</t>
  </si>
  <si>
    <t>六、事业单位经营收入</t>
  </si>
  <si>
    <t xml:space="preserve"> 十二、农林水支出</t>
  </si>
  <si>
    <t>七、上级补助收入</t>
  </si>
  <si>
    <t xml:space="preserve"> 十三、交通运输支出</t>
  </si>
  <si>
    <t>八、附属单位上缴收入</t>
  </si>
  <si>
    <t xml:space="preserve"> 十四、资源勘探工业信息等支出</t>
  </si>
  <si>
    <t>九、其他收入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</si>
  <si>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</si>
  <si>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</si>
  <si>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</si>
  <si>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</si>
  <si>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</si>
  <si>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</si>
  <si>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</si>
  <si>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</si>
  <si>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</si>
  <si>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</si>
  <si>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</si>
  <si>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</si>
  <si>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</si>
  <si>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</si>
  <si>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上年结转结余</t>
  </si>
  <si>
    <t xml:space="preserve"> 结转下年支出</t>
  </si>
  <si>
    <t>收      入      总      计</t>
  </si>
  <si>
    <t>支　　　出　　　总　　　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</si>
  <si>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</si>
  <si>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</si>
  <si>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</si>
  <si>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</si>
  <si>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</si>
  <si>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</si>
  <si>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</si>
  <si>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</si>
  <si>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</si>
  <si>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</si>
  <si>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</si>
  <si>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</si>
  <si>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>010</t>
  </si>
  <si>
    <t>桂林市交通运输局</t>
  </si>
  <si>
    <t>010008</t>
  </si>
  <si>
    <t>桂林市交通运输信息中心</t>
  </si>
  <si>
    <t>部门支出总体情况表</t>
  </si>
  <si>
    <t>科目编码</t>
  </si>
  <si>
    <t>部门（单位）名称
(功能分类科目名称)</t>
  </si>
  <si>
    <t>基本支出</t>
  </si>
  <si>
    <t>项目支出</t>
  </si>
  <si>
    <t>结转下年支出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</si>
  <si>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</si>
  <si>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</si>
  <si>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</si>
  <si>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</si>
  <si>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</si>
  <si>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</si>
  <si>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</si>
  <si>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</si>
  <si>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</si>
  <si>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03</t>
  </si>
  <si>
    <t>公务员医疗补助</t>
  </si>
  <si>
    <t>213</t>
  </si>
  <si>
    <t>99</t>
  </si>
  <si>
    <t>其他巩固脱贫衔接乡村振兴支出</t>
  </si>
  <si>
    <t>214</t>
  </si>
  <si>
    <t>01</t>
  </si>
  <si>
    <t>09</t>
  </si>
  <si>
    <t>交通运输信息化建设</t>
  </si>
  <si>
    <t>其他公路水路运输支出</t>
  </si>
  <si>
    <t>221</t>
  </si>
  <si>
    <t>住房公积金</t>
  </si>
  <si>
    <t>财政拨款收支总体情况表</t>
  </si>
  <si>
    <t>项                    目</t>
  </si>
  <si>
    <t>预算数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</si>
  <si>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</si>
  <si>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</si>
  <si>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</si>
  <si>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</si>
  <si>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（二）外交支出</t>
  </si>
  <si>
    <t xml:space="preserve"> （三）国防支出</t>
  </si>
  <si>
    <t>（二）政府性基金预算拨款</t>
  </si>
  <si>
    <t xml:space="preserve"> （四）公共安全支出</t>
  </si>
  <si>
    <t xml:space="preserve"> （五）教育支出</t>
  </si>
  <si>
    <t xml:space="preserve"> （六）科学技术支出</t>
  </si>
  <si>
    <t>（三）国有资本经营预算拨款</t>
  </si>
  <si>
    <t xml:space="preserve"> （七）文化旅游体育与传媒支出</t>
  </si>
  <si>
    <t xml:space="preserve"> （八）社会保障和就业支出</t>
  </si>
  <si>
    <t xml:space="preserve"> （九）卫生健康支出</t>
  </si>
  <si>
    <t>二、上年结转结余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</si>
  <si>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</si>
  <si>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</si>
  <si>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</si>
  <si>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</si>
  <si>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</si>
  <si>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</si>
  <si>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</si>
  <si>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</si>
  <si>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</si>
  <si>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</si>
  <si>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</si>
  <si>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</si>
  <si>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</si>
  <si>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</si>
  <si>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</si>
  <si>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</si>
  <si>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</si>
  <si>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</si>
  <si>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一般公共预算支出情况表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</si>
  <si>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</si>
  <si>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</si>
  <si>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</si>
  <si>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</si>
  <si>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</si>
  <si>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</si>
  <si>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</si>
  <si>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</si>
  <si>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</si>
  <si>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</si>
  <si>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</si>
  <si>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</si>
  <si>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伙食补助费</t>
  </si>
  <si>
    <t>07</t>
  </si>
  <si>
    <t>绩效工资</t>
  </si>
  <si>
    <t>08</t>
  </si>
  <si>
    <t>机关事业单位基本养老保险缴费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</si>
  <si>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</si>
  <si>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</si>
  <si>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</si>
  <si>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</si>
  <si>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</si>
  <si>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</si>
  <si>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</si>
  <si>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</si>
  <si>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</si>
  <si>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</si>
  <si>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</si>
  <si>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</si>
  <si>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</si>
  <si>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</si>
  <si>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</si>
  <si>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</si>
  <si>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</si>
  <si>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</si>
  <si>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</si>
  <si>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</si>
  <si>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</si>
  <si>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</si>
  <si>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</si>
  <si>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</si>
  <si>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其他商品和服务支出</t>
  </si>
  <si>
    <t>一般公共预算“三公”经费支出情况表</t>
  </si>
  <si>
    <t>部门（单位）名称</t>
  </si>
  <si>
    <t>“三公”经费</t>
  </si>
  <si>
    <t>因公出国（境）费</t>
  </si>
  <si>
    <t>公务用车购置及运行维护费</t>
  </si>
  <si>
    <t>公务用车运行维护费</t>
  </si>
  <si>
    <t>公务用车购置费</t>
  </si>
  <si>
    <t>* *</t>
  </si>
  <si>
    <r>
      <rPr>
        <sz val="9"/>
        <color indexed="8"/>
        <rFont val="宋体"/>
        <charset val="134"/>
      </rPr>
      <t>预算公开08</t>
    </r>
    <r>
      <rPr>
        <sz val="9"/>
        <color indexed="8"/>
        <rFont val="宋体"/>
        <charset val="134"/>
      </rPr>
      <t>表</t>
    </r>
  </si>
  <si>
    <t>政府性基金预算支出情况表</t>
  </si>
  <si>
    <t>注：本表无数据。</t>
  </si>
  <si>
    <r>
      <rPr>
        <sz val="9"/>
        <color indexed="8"/>
        <rFont val="宋体"/>
        <charset val="134"/>
      </rPr>
      <t>预算公开09</t>
    </r>
    <r>
      <rPr>
        <sz val="9"/>
        <color indexed="8"/>
        <rFont val="宋体"/>
        <charset val="134"/>
      </rPr>
      <t>表</t>
    </r>
  </si>
  <si>
    <t>国有资本经营预算支出表</t>
  </si>
  <si>
    <t>政府采购预算表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</si>
  <si>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</si>
  <si>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</si>
  <si>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</si>
  <si>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</si>
  <si>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</si>
  <si>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</si>
  <si>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</si>
  <si>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</si>
  <si>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</si>
  <si>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</si>
  <si>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</si>
  <si>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</si>
  <si>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</si>
  <si>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</si>
  <si>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</si>
  <si>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</si>
  <si>
    <t>办公桌椅（配套）</t>
  </si>
  <si>
    <t>台式电脑</t>
  </si>
  <si>
    <t>保密柜</t>
  </si>
  <si>
    <t>资料装订机</t>
  </si>
  <si>
    <t>碎纸机</t>
  </si>
  <si>
    <t>打印机</t>
  </si>
  <si>
    <t>复印纸购买</t>
  </si>
  <si>
    <t>桂林市交通运输北斗卫星定位模块升级</t>
  </si>
  <si>
    <t>桂林市公路超限超载治理非现场执法大数据服务</t>
  </si>
  <si>
    <t>桂林市重点营运车辆动态监控管理大数据建设</t>
  </si>
  <si>
    <t>2022年交通运输投诉受理服务人员预算</t>
  </si>
  <si>
    <t>预算公开11表</t>
  </si>
  <si>
    <t>部门预算支出经济分类预算表</t>
  </si>
  <si>
    <t>支出经济分类科目</t>
  </si>
  <si>
    <t>全口径</t>
  </si>
  <si>
    <t>其中：一般公共预算</t>
  </si>
  <si>
    <t>结转下年</t>
  </si>
  <si>
    <t>租赁费</t>
  </si>
  <si>
    <t>委托业务费</t>
  </si>
  <si>
    <t>309</t>
  </si>
  <si>
    <t>资本性支出（基本建设）</t>
  </si>
  <si>
    <t>办公设备购置</t>
  </si>
  <si>
    <t>预算公开12表</t>
  </si>
  <si>
    <t>政府预算支出经济分类表</t>
  </si>
  <si>
    <t>505</t>
  </si>
  <si>
    <t>对事业单位经常性补助</t>
  </si>
  <si>
    <t>506</t>
  </si>
  <si>
    <t>对事业单位资本性补助</t>
  </si>
  <si>
    <t>资本性支出（二）</t>
  </si>
</sst>
</file>

<file path=xl/styles.xml><?xml version="1.0" encoding="utf-8"?>
<styleSheet xmlns="http://schemas.openxmlformats.org/spreadsheetml/2006/main">
  <numFmts count="8">
    <numFmt numFmtId="176" formatCode="_(\$* #,##0_);_(\$* \(#,##0\);_(\$* &quot;-&quot;_);_(@_)"/>
    <numFmt numFmtId="177" formatCode="_(* #,##0.00_);_(* \(#,##0.00\);_(* &quot;-&quot;??_);_(@_)"/>
    <numFmt numFmtId="178" formatCode="_(* #,##0_);_(* \(#,##0\);_(* &quot;-&quot;_);_(@_)"/>
    <numFmt numFmtId="179" formatCode="_(\$* #,##0.00_);_(\$* \(#,##0.00\);_(\$* &quot;-&quot;??_);_(@_)"/>
    <numFmt numFmtId="180" formatCode="#,##0.00_);[Red]\(#,##0.00\)"/>
    <numFmt numFmtId="181" formatCode="#,##0.00_ ;[Red]\-#,##0.00\ "/>
    <numFmt numFmtId="182" formatCode="#,##0.00;[Red]#,##0.0"/>
    <numFmt numFmtId="183" formatCode="0.00_ "/>
  </numFmts>
  <fonts count="39">
    <font>
      <sz val="10"/>
      <name val="Arial"/>
      <charset val="0"/>
    </font>
    <font>
      <sz val="11"/>
      <color indexed="8"/>
      <name val="宋体"/>
      <charset val="1"/>
      <scheme val="minor"/>
    </font>
    <font>
      <sz val="12"/>
      <color indexed="8"/>
      <name val="Calibri"/>
      <charset val="0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Calibri"/>
      <charset val="0"/>
    </font>
    <font>
      <sz val="10"/>
      <color indexed="8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宋体"/>
      <charset val="0"/>
    </font>
    <font>
      <sz val="10"/>
      <color indexed="8"/>
      <name val="宋体"/>
      <charset val="0"/>
    </font>
    <font>
      <sz val="11"/>
      <color indexed="8"/>
      <name val="宋体"/>
      <charset val="134"/>
    </font>
    <font>
      <sz val="28"/>
      <color indexed="8"/>
      <name val="宋体"/>
      <charset val="0"/>
    </font>
    <font>
      <sz val="36"/>
      <color indexed="8"/>
      <name val="宋体"/>
      <charset val="0"/>
    </font>
    <font>
      <sz val="36"/>
      <color indexed="8"/>
      <name val="Calibri"/>
      <charset val="0"/>
    </font>
    <font>
      <sz val="9"/>
      <color indexed="8"/>
      <name val="宋体"/>
      <charset val="0"/>
    </font>
    <font>
      <b/>
      <sz val="2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0" fillId="12" borderId="21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2" fillId="10" borderId="22" applyNumberFormat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128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180" fontId="6" fillId="0" borderId="4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181" fontId="6" fillId="0" borderId="4" xfId="0" applyNumberFormat="1" applyFont="1" applyFill="1" applyBorder="1" applyAlignment="1" applyProtection="1">
      <alignment horizontal="center" vertical="center"/>
    </xf>
    <xf numFmtId="181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181" fontId="6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 vertical="center"/>
    </xf>
    <xf numFmtId="181" fontId="6" fillId="0" borderId="4" xfId="0" applyNumberFormat="1" applyFont="1" applyFill="1" applyBorder="1" applyAlignment="1" applyProtection="1">
      <alignment horizontal="right" vertical="center"/>
    </xf>
    <xf numFmtId="181" fontId="6" fillId="0" borderId="5" xfId="0" applyNumberFormat="1" applyFont="1" applyFill="1" applyBorder="1" applyAlignment="1" applyProtection="1">
      <alignment horizontal="right" vertical="center"/>
    </xf>
    <xf numFmtId="0" fontId="1" fillId="0" borderId="8" xfId="0" applyFont="1" applyFill="1" applyBorder="1" applyAlignment="1">
      <alignment vertical="center"/>
    </xf>
    <xf numFmtId="181" fontId="6" fillId="0" borderId="8" xfId="0" applyNumberFormat="1" applyFont="1" applyFill="1" applyBorder="1" applyAlignment="1" applyProtection="1">
      <alignment horizontal="right" vertical="center"/>
    </xf>
    <xf numFmtId="181" fontId="6" fillId="0" borderId="9" xfId="0" applyNumberFormat="1" applyFont="1" applyFill="1" applyBorder="1" applyAlignment="1" applyProtection="1">
      <alignment horizontal="right" vertical="center"/>
    </xf>
    <xf numFmtId="181" fontId="6" fillId="0" borderId="3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80" fontId="3" fillId="0" borderId="4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/>
    <xf numFmtId="0" fontId="12" fillId="0" borderId="8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vertical="center"/>
    </xf>
    <xf numFmtId="182" fontId="13" fillId="0" borderId="3" xfId="0" applyNumberFormat="1" applyFont="1" applyFill="1" applyBorder="1" applyAlignment="1" applyProtection="1">
      <alignment horizontal="center" vertical="center"/>
    </xf>
    <xf numFmtId="182" fontId="13" fillId="0" borderId="4" xfId="0" applyNumberFormat="1" applyFont="1" applyFill="1" applyBorder="1" applyAlignment="1" applyProtection="1">
      <alignment horizontal="center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vertical="center"/>
    </xf>
    <xf numFmtId="182" fontId="13" fillId="0" borderId="12" xfId="0" applyNumberFormat="1" applyFont="1" applyFill="1" applyBorder="1" applyAlignment="1" applyProtection="1">
      <alignment horizontal="center" vertical="center"/>
    </xf>
    <xf numFmtId="182" fontId="13" fillId="0" borderId="13" xfId="0" applyNumberFormat="1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183" fontId="6" fillId="0" borderId="4" xfId="0" applyNumberFormat="1" applyFont="1" applyFill="1" applyBorder="1" applyAlignment="1" applyProtection="1">
      <alignment horizontal="center" vertical="center" wrapText="1"/>
    </xf>
    <xf numFmtId="181" fontId="6" fillId="0" borderId="4" xfId="0" applyNumberFormat="1" applyFont="1" applyFill="1" applyBorder="1" applyAlignment="1" applyProtection="1">
      <alignment horizontal="right"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0" fontId="6" fillId="0" borderId="14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4" fontId="6" fillId="0" borderId="5" xfId="0" applyNumberFormat="1" applyFont="1" applyFill="1" applyBorder="1" applyAlignment="1" applyProtection="1">
      <alignment horizontal="right" vertical="center"/>
    </xf>
    <xf numFmtId="4" fontId="6" fillId="0" borderId="4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49" fontId="6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182" fontId="6" fillId="0" borderId="5" xfId="0" applyNumberFormat="1" applyFont="1" applyFill="1" applyBorder="1" applyAlignment="1" applyProtection="1">
      <alignment horizontal="right" vertical="center"/>
    </xf>
    <xf numFmtId="182" fontId="6" fillId="0" borderId="4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0" borderId="0" xfId="0" applyFont="1" applyBorder="1" applyAlignment="1" applyProtection="1"/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 wrapText="1"/>
    </xf>
    <xf numFmtId="4" fontId="13" fillId="0" borderId="4" xfId="0" applyNumberFormat="1" applyFont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82" fontId="13" fillId="0" borderId="4" xfId="0" applyNumberFormat="1" applyFont="1" applyBorder="1" applyAlignment="1" applyProtection="1">
      <alignment horizontal="right" vertical="center"/>
    </xf>
    <xf numFmtId="49" fontId="13" fillId="0" borderId="4" xfId="0" applyNumberFormat="1" applyFont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/>
    </xf>
    <xf numFmtId="0" fontId="18" fillId="0" borderId="4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vertical="center"/>
    </xf>
    <xf numFmtId="4" fontId="13" fillId="0" borderId="4" xfId="0" applyNumberFormat="1" applyFont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vertical="center"/>
    </xf>
    <xf numFmtId="4" fontId="13" fillId="0" borderId="0" xfId="0" applyNumberFormat="1" applyFont="1" applyBorder="1" applyAlignment="1" applyProtection="1">
      <alignment horizontal="right" vertical="center"/>
    </xf>
    <xf numFmtId="182" fontId="13" fillId="0" borderId="4" xfId="0" applyNumberFormat="1" applyFont="1" applyBorder="1" applyAlignment="1" applyProtection="1">
      <alignment vertical="center"/>
    </xf>
    <xf numFmtId="182" fontId="13" fillId="2" borderId="4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 applyProtection="1">
      <alignment vertical="center"/>
    </xf>
    <xf numFmtId="49" fontId="6" fillId="0" borderId="4" xfId="0" applyNumberFormat="1" applyFont="1" applyFill="1" applyBorder="1" applyAlignment="1" applyProtection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4"/>
  <sheetViews>
    <sheetView showGridLines="0" zoomScaleSheetLayoutView="60" workbookViewId="0">
      <selection activeCell="B9" sqref="B9"/>
    </sheetView>
  </sheetViews>
  <sheetFormatPr defaultColWidth="9.14285714285714" defaultRowHeight="12.75" customHeight="1"/>
  <cols>
    <col min="1" max="1" width="50.8571428571429" style="102" customWidth="1"/>
    <col min="2" max="2" width="25.4285714285714" style="102" customWidth="1"/>
    <col min="3" max="3" width="48.5714285714286" style="102" customWidth="1"/>
    <col min="4" max="4" width="30.5714285714286" style="102" customWidth="1"/>
    <col min="5" max="36" width="9.14285714285714" style="102" customWidth="1"/>
  </cols>
  <sheetData>
    <row r="1" s="102" customFormat="1" ht="15" customHeight="1" spans="4:4">
      <c r="D1" s="105"/>
    </row>
    <row r="2" s="102" customFormat="1" ht="25.5" customHeight="1" spans="1:4">
      <c r="A2" s="104" t="s">
        <v>0</v>
      </c>
      <c r="B2" s="104"/>
      <c r="C2" s="104"/>
      <c r="D2" s="104"/>
    </row>
    <row r="3" s="102" customFormat="1" ht="15" customHeight="1" spans="3:4">
      <c r="C3" s="118"/>
      <c r="D3" s="105" t="s">
        <v>1</v>
      </c>
    </row>
    <row r="4" s="102" customFormat="1" ht="16.5" customHeight="1" spans="1:4">
      <c r="A4" s="113" t="s">
        <v>2</v>
      </c>
      <c r="B4" s="113"/>
      <c r="C4" s="110" t="s">
        <v>3</v>
      </c>
      <c r="D4" s="112"/>
    </row>
    <row r="5" s="102" customFormat="1" ht="16.5" customHeight="1" spans="1:4">
      <c r="A5" s="113" t="s">
        <v>4</v>
      </c>
      <c r="B5" s="113" t="s">
        <v>5</v>
      </c>
      <c r="C5" s="113" t="s">
        <v>6</v>
      </c>
      <c r="D5" s="113" t="s">
        <v>5</v>
      </c>
    </row>
    <row r="6" s="102" customFormat="1" ht="16.5" customHeight="1" spans="1:4">
      <c r="A6" s="107" t="s">
        <v>7</v>
      </c>
      <c r="B6" s="124">
        <v>614.528238</v>
      </c>
      <c r="C6" s="107" t="s">
        <v>8</v>
      </c>
      <c r="D6" s="114"/>
    </row>
    <row r="7" s="102" customFormat="1" ht="16.5" customHeight="1" spans="1:4">
      <c r="A7" s="119" t="s">
        <v>9</v>
      </c>
      <c r="B7" s="114">
        <v>474.2</v>
      </c>
      <c r="C7" s="107" t="s">
        <v>10</v>
      </c>
      <c r="D7" s="114"/>
    </row>
    <row r="8" s="102" customFormat="1" ht="16.5" customHeight="1" spans="1:4">
      <c r="A8" s="119" t="s">
        <v>11</v>
      </c>
      <c r="B8" s="125">
        <v>140.328238</v>
      </c>
      <c r="C8" s="107" t="s">
        <v>12</v>
      </c>
      <c r="D8" s="114"/>
    </row>
    <row r="9" s="102" customFormat="1" ht="16.5" customHeight="1" spans="1:4">
      <c r="A9" s="107" t="s">
        <v>13</v>
      </c>
      <c r="B9" s="114"/>
      <c r="C9" s="107" t="s">
        <v>14</v>
      </c>
      <c r="D9" s="114"/>
    </row>
    <row r="10" s="102" customFormat="1" ht="16.5" customHeight="1" spans="1:4">
      <c r="A10" s="119" t="s">
        <v>9</v>
      </c>
      <c r="B10" s="125"/>
      <c r="C10" s="107" t="s">
        <v>15</v>
      </c>
      <c r="D10" s="114"/>
    </row>
    <row r="11" s="102" customFormat="1" ht="16.5" customHeight="1" spans="1:4">
      <c r="A11" s="119" t="s">
        <v>11</v>
      </c>
      <c r="B11" s="125"/>
      <c r="C11" s="107" t="s">
        <v>16</v>
      </c>
      <c r="D11" s="114"/>
    </row>
    <row r="12" s="102" customFormat="1" ht="16.5" customHeight="1" spans="1:4">
      <c r="A12" s="107" t="s">
        <v>17</v>
      </c>
      <c r="B12" s="114"/>
      <c r="C12" s="107" t="s">
        <v>18</v>
      </c>
      <c r="D12" s="114"/>
    </row>
    <row r="13" s="102" customFormat="1" ht="16.5" customHeight="1" spans="1:4">
      <c r="A13" s="119" t="s">
        <v>9</v>
      </c>
      <c r="B13" s="114"/>
      <c r="C13" s="107" t="s">
        <v>19</v>
      </c>
      <c r="D13" s="114">
        <v>20.475072</v>
      </c>
    </row>
    <row r="14" s="102" customFormat="1" ht="16.5" customHeight="1" spans="1:4">
      <c r="A14" s="119" t="s">
        <v>11</v>
      </c>
      <c r="B14" s="114"/>
      <c r="C14" s="107" t="s">
        <v>20</v>
      </c>
      <c r="D14" s="114">
        <v>12.114418</v>
      </c>
    </row>
    <row r="15" s="102" customFormat="1" ht="16.5" customHeight="1" spans="1:4">
      <c r="A15" s="107" t="s">
        <v>21</v>
      </c>
      <c r="B15" s="114"/>
      <c r="C15" s="107" t="s">
        <v>22</v>
      </c>
      <c r="D15" s="114"/>
    </row>
    <row r="16" s="102" customFormat="1" ht="16.5" customHeight="1" spans="1:4">
      <c r="A16" s="107" t="s">
        <v>23</v>
      </c>
      <c r="B16" s="114"/>
      <c r="C16" s="107" t="s">
        <v>24</v>
      </c>
      <c r="D16" s="114"/>
    </row>
    <row r="17" s="102" customFormat="1" ht="16.5" customHeight="1" spans="1:4">
      <c r="A17" s="107" t="s">
        <v>25</v>
      </c>
      <c r="B17" s="114"/>
      <c r="C17" s="107" t="s">
        <v>26</v>
      </c>
      <c r="D17" s="114">
        <v>1.7</v>
      </c>
    </row>
    <row r="18" s="102" customFormat="1" ht="16.5" customHeight="1" spans="1:4">
      <c r="A18" s="107" t="s">
        <v>27</v>
      </c>
      <c r="B18" s="114"/>
      <c r="C18" s="107" t="s">
        <v>28</v>
      </c>
      <c r="D18" s="114">
        <v>570.001212</v>
      </c>
    </row>
    <row r="19" s="102" customFormat="1" ht="16.5" customHeight="1" spans="1:4">
      <c r="A19" s="107" t="s">
        <v>29</v>
      </c>
      <c r="B19" s="114"/>
      <c r="C19" s="107" t="s">
        <v>30</v>
      </c>
      <c r="D19" s="114"/>
    </row>
    <row r="20" s="102" customFormat="1" ht="16.5" customHeight="1" spans="1:4">
      <c r="A20" s="107" t="s">
        <v>31</v>
      </c>
      <c r="B20" s="114"/>
      <c r="C20" s="107" t="s">
        <v>32</v>
      </c>
      <c r="D20" s="114"/>
    </row>
    <row r="21" s="102" customFormat="1" ht="16.5" customHeight="1" spans="2:4">
      <c r="B21" s="126"/>
      <c r="C21" s="107" t="s">
        <v>33</v>
      </c>
      <c r="D21" s="114"/>
    </row>
    <row r="22" s="102" customFormat="1" ht="16.5" customHeight="1" spans="1:4">
      <c r="A22" s="107"/>
      <c r="B22" s="126"/>
      <c r="C22" s="107" t="s">
        <v>34</v>
      </c>
      <c r="D22" s="114"/>
    </row>
    <row r="23" s="102" customFormat="1" ht="16.5" customHeight="1" spans="1:4">
      <c r="A23" s="107"/>
      <c r="B23" s="126"/>
      <c r="C23" s="107" t="s">
        <v>35</v>
      </c>
      <c r="D23" s="114"/>
    </row>
    <row r="24" s="102" customFormat="1" ht="16.5" customHeight="1" spans="1:4">
      <c r="A24" s="107"/>
      <c r="B24" s="126"/>
      <c r="C24" s="107" t="s">
        <v>36</v>
      </c>
      <c r="D24" s="114">
        <v>10.237536</v>
      </c>
    </row>
    <row r="25" s="102" customFormat="1" ht="16.5" customHeight="1" spans="1:4">
      <c r="A25" s="107"/>
      <c r="B25" s="114"/>
      <c r="C25" s="107" t="s">
        <v>37</v>
      </c>
      <c r="D25" s="114"/>
    </row>
    <row r="26" s="102" customFormat="1" ht="16.5" customHeight="1" spans="1:4">
      <c r="A26" s="107"/>
      <c r="B26" s="114"/>
      <c r="C26" s="107" t="s">
        <v>38</v>
      </c>
      <c r="D26" s="114"/>
    </row>
    <row r="27" s="102" customFormat="1" ht="16.5" customHeight="1" spans="1:4">
      <c r="A27" s="107"/>
      <c r="B27" s="114"/>
      <c r="C27" s="107" t="s">
        <v>39</v>
      </c>
      <c r="D27" s="114"/>
    </row>
    <row r="28" s="102" customFormat="1" ht="16.5" customHeight="1" spans="1:4">
      <c r="A28" s="107"/>
      <c r="B28" s="114"/>
      <c r="C28" s="107" t="s">
        <v>40</v>
      </c>
      <c r="D28" s="114"/>
    </row>
    <row r="29" s="102" customFormat="1" ht="16.5" customHeight="1" spans="1:4">
      <c r="A29" s="107"/>
      <c r="B29" s="114"/>
      <c r="C29" s="107" t="s">
        <v>41</v>
      </c>
      <c r="D29" s="114"/>
    </row>
    <row r="30" s="102" customFormat="1" ht="16.5" customHeight="1" spans="1:4">
      <c r="A30" s="107"/>
      <c r="B30" s="114"/>
      <c r="C30" s="107" t="s">
        <v>42</v>
      </c>
      <c r="D30" s="114"/>
    </row>
    <row r="31" s="102" customFormat="1" ht="16.5" customHeight="1" spans="1:4">
      <c r="A31" s="107"/>
      <c r="B31" s="114"/>
      <c r="C31" s="107" t="s">
        <v>43</v>
      </c>
      <c r="D31" s="114"/>
    </row>
    <row r="32" s="102" customFormat="1" ht="16.5" customHeight="1" spans="1:4">
      <c r="A32" s="113" t="s">
        <v>44</v>
      </c>
      <c r="B32" s="114">
        <v>614.528238</v>
      </c>
      <c r="C32" s="113" t="s">
        <v>45</v>
      </c>
      <c r="D32" s="114">
        <v>614.528238</v>
      </c>
    </row>
    <row r="33" s="102" customFormat="1" ht="16.5" customHeight="1" spans="1:4">
      <c r="A33" s="107" t="s">
        <v>46</v>
      </c>
      <c r="B33" s="114"/>
      <c r="C33" s="107" t="s">
        <v>47</v>
      </c>
      <c r="D33" s="114"/>
    </row>
    <row r="34" s="102" customFormat="1" ht="16.5" customHeight="1" spans="1:34">
      <c r="A34" s="113" t="s">
        <v>48</v>
      </c>
      <c r="B34" s="114">
        <v>614.528238</v>
      </c>
      <c r="C34" s="113" t="s">
        <v>49</v>
      </c>
      <c r="D34" s="114">
        <v>614.528238</v>
      </c>
      <c r="E34" s="127"/>
      <c r="F34" s="127"/>
      <c r="G34" s="127"/>
      <c r="H34" s="127"/>
      <c r="I34" s="127"/>
      <c r="J34" s="127"/>
      <c r="K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F34" s="127"/>
      <c r="AG34" s="127"/>
      <c r="AH34" s="127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590551181102362" right="0.590551181102362" top="0.590551181102362" bottom="0.590551181102362" header="1.5" footer="1.5"/>
  <pageSetup paperSize="9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2" sqref="A2:V2"/>
    </sheetView>
  </sheetViews>
  <sheetFormatPr defaultColWidth="9.14285714285714" defaultRowHeight="12.75" customHeight="1"/>
  <cols>
    <col min="1" max="1" width="6.42857142857143" style="7" customWidth="1"/>
    <col min="2" max="2" width="5.85714285714286" style="7" customWidth="1"/>
    <col min="3" max="3" width="6.85714285714286" style="7" customWidth="1"/>
    <col min="4" max="4" width="12.8571428571429" style="7" customWidth="1"/>
    <col min="5" max="5" width="23.4285714285714" style="7" customWidth="1"/>
    <col min="6" max="6" width="12.4285714285714" style="7" customWidth="1"/>
    <col min="7" max="7" width="20" style="7" customWidth="1"/>
    <col min="8" max="8" width="13.4285714285714" style="7" customWidth="1"/>
    <col min="9" max="9" width="16.5714285714286" style="7" customWidth="1"/>
    <col min="10" max="10" width="12.4285714285714" style="7" customWidth="1"/>
    <col min="11" max="11" width="11.8571428571429" style="7" customWidth="1"/>
    <col min="12" max="12" width="10.8571428571429" style="7" customWidth="1"/>
    <col min="13" max="13" width="12.8571428571429" style="7" customWidth="1"/>
    <col min="14" max="14" width="12" style="7" customWidth="1"/>
    <col min="15" max="15" width="16" style="7" customWidth="1"/>
    <col min="16" max="16" width="13.7142857142857" style="7" customWidth="1"/>
    <col min="17" max="17" width="12" style="7" customWidth="1"/>
    <col min="18" max="18" width="11" style="7" customWidth="1"/>
    <col min="19" max="19" width="13" style="7" customWidth="1"/>
    <col min="20" max="20" width="13.1428571428571" style="7" customWidth="1"/>
    <col min="21" max="21" width="14.1428571428571" style="7" customWidth="1"/>
    <col min="22" max="22" width="13.1428571428571" style="7" customWidth="1"/>
    <col min="23" max="23" width="5.14285714285714" style="7" customWidth="1"/>
    <col min="24" max="16384" width="9.14285714285714" style="1"/>
  </cols>
  <sheetData>
    <row r="1" s="7" customFormat="1" ht="12" customHeight="1" spans="1:22">
      <c r="A1" s="74"/>
      <c r="V1" s="8"/>
    </row>
    <row r="2" s="7" customFormat="1" ht="26.25" customHeight="1" spans="1:22">
      <c r="A2" s="40" t="s">
        <v>185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="7" customFormat="1" ht="17.25" customHeight="1" spans="1:2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85"/>
      <c r="V3" s="86" t="s">
        <v>1</v>
      </c>
    </row>
    <row r="4" s="7" customFormat="1" ht="26.25" customHeight="1" spans="1:22">
      <c r="A4" s="12" t="s">
        <v>67</v>
      </c>
      <c r="B4" s="13"/>
      <c r="C4" s="14"/>
      <c r="D4" s="76" t="s">
        <v>186</v>
      </c>
      <c r="E4" s="76" t="s">
        <v>187</v>
      </c>
      <c r="F4" s="76" t="s">
        <v>188</v>
      </c>
      <c r="G4" s="76" t="s">
        <v>189</v>
      </c>
      <c r="H4" s="12" t="s">
        <v>190</v>
      </c>
      <c r="I4" s="13"/>
      <c r="J4" s="13"/>
      <c r="K4" s="13"/>
      <c r="L4" s="13"/>
      <c r="M4" s="13"/>
      <c r="N4" s="14"/>
      <c r="O4" s="12" t="s">
        <v>191</v>
      </c>
      <c r="P4" s="13"/>
      <c r="Q4" s="13"/>
      <c r="R4" s="13"/>
      <c r="S4" s="13"/>
      <c r="T4" s="13"/>
      <c r="U4" s="13"/>
      <c r="V4" s="14"/>
    </row>
    <row r="5" s="7" customFormat="1" ht="22.5" customHeight="1" spans="1:22">
      <c r="A5" s="16" t="s">
        <v>135</v>
      </c>
      <c r="B5" s="16" t="s">
        <v>136</v>
      </c>
      <c r="C5" s="16" t="s">
        <v>192</v>
      </c>
      <c r="D5" s="77"/>
      <c r="E5" s="77"/>
      <c r="F5" s="77"/>
      <c r="G5" s="77"/>
      <c r="H5" s="76" t="s">
        <v>53</v>
      </c>
      <c r="I5" s="76" t="s">
        <v>193</v>
      </c>
      <c r="J5" s="76" t="s">
        <v>194</v>
      </c>
      <c r="K5" s="76" t="s">
        <v>195</v>
      </c>
      <c r="L5" s="76" t="s">
        <v>59</v>
      </c>
      <c r="M5" s="76" t="s">
        <v>60</v>
      </c>
      <c r="N5" s="76" t="s">
        <v>196</v>
      </c>
      <c r="O5" s="76" t="s">
        <v>53</v>
      </c>
      <c r="P5" s="83" t="s">
        <v>197</v>
      </c>
      <c r="Q5" s="87"/>
      <c r="R5" s="88"/>
      <c r="S5" s="83" t="s">
        <v>198</v>
      </c>
      <c r="T5" s="87"/>
      <c r="U5" s="87"/>
      <c r="V5" s="88"/>
    </row>
    <row r="6" s="7" customFormat="1" ht="29.25" customHeight="1" spans="1:22">
      <c r="A6" s="78"/>
      <c r="B6" s="78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84" t="s">
        <v>55</v>
      </c>
      <c r="Q6" s="84" t="s">
        <v>199</v>
      </c>
      <c r="R6" s="84" t="s">
        <v>200</v>
      </c>
      <c r="S6" s="84" t="s">
        <v>55</v>
      </c>
      <c r="T6" s="84" t="s">
        <v>199</v>
      </c>
      <c r="U6" s="84" t="s">
        <v>201</v>
      </c>
      <c r="V6" s="84" t="s">
        <v>200</v>
      </c>
    </row>
    <row r="7" s="7" customFormat="1" ht="21" customHeight="1" spans="1:22">
      <c r="A7" s="16" t="s">
        <v>61</v>
      </c>
      <c r="B7" s="16" t="s">
        <v>61</v>
      </c>
      <c r="C7" s="16" t="s">
        <v>61</v>
      </c>
      <c r="D7" s="16" t="s">
        <v>61</v>
      </c>
      <c r="E7" s="16" t="s">
        <v>61</v>
      </c>
      <c r="F7" s="16" t="s">
        <v>61</v>
      </c>
      <c r="G7" s="16" t="s">
        <v>61</v>
      </c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16">
        <v>6</v>
      </c>
      <c r="N7" s="16">
        <v>7</v>
      </c>
      <c r="O7" s="16">
        <v>8</v>
      </c>
      <c r="P7" s="16">
        <v>9</v>
      </c>
      <c r="Q7" s="16">
        <v>10</v>
      </c>
      <c r="R7" s="16">
        <v>11</v>
      </c>
      <c r="S7" s="16">
        <v>12</v>
      </c>
      <c r="T7" s="16">
        <v>13</v>
      </c>
      <c r="U7" s="16">
        <v>14</v>
      </c>
      <c r="V7" s="16">
        <v>15</v>
      </c>
    </row>
    <row r="8" s="1" customFormat="1" ht="19" customHeight="1" spans="1:22">
      <c r="A8" s="80"/>
      <c r="B8" s="80"/>
      <c r="C8" s="80"/>
      <c r="D8" s="128" t="s">
        <v>64</v>
      </c>
      <c r="E8" s="80" t="s">
        <v>65</v>
      </c>
      <c r="F8" s="80"/>
      <c r="G8" s="80"/>
      <c r="H8" s="81">
        <f>SUM(H9:H19)</f>
        <v>365.14</v>
      </c>
      <c r="I8" s="81">
        <f>SUM(I9:I19)</f>
        <v>365.14</v>
      </c>
      <c r="J8" s="81"/>
      <c r="K8" s="81"/>
      <c r="L8" s="81"/>
      <c r="M8" s="81"/>
      <c r="N8" s="81"/>
      <c r="O8" s="81">
        <f>P8+S8</f>
        <v>365.14</v>
      </c>
      <c r="P8" s="81">
        <f t="shared" ref="P8:P16" si="0">Q8+R8</f>
        <v>27.8</v>
      </c>
      <c r="Q8" s="81">
        <f t="shared" ref="Q8:V8" si="1">SUM(Q9:Q19)</f>
        <v>27.8</v>
      </c>
      <c r="R8" s="81">
        <f t="shared" si="1"/>
        <v>0</v>
      </c>
      <c r="S8" s="81">
        <f>T8+U8+V8</f>
        <v>337.34</v>
      </c>
      <c r="T8" s="81">
        <f t="shared" si="1"/>
        <v>0</v>
      </c>
      <c r="U8" s="81">
        <f t="shared" si="1"/>
        <v>297.04</v>
      </c>
      <c r="V8" s="81">
        <f t="shared" si="1"/>
        <v>40.3</v>
      </c>
    </row>
    <row r="9" s="1" customFormat="1" ht="19" customHeight="1" spans="1:22">
      <c r="A9" s="80" t="s">
        <v>86</v>
      </c>
      <c r="B9" s="80" t="s">
        <v>87</v>
      </c>
      <c r="C9" s="80" t="s">
        <v>84</v>
      </c>
      <c r="D9" s="128" t="s">
        <v>64</v>
      </c>
      <c r="E9" s="80" t="s">
        <v>90</v>
      </c>
      <c r="F9" s="80"/>
      <c r="G9" s="80" t="s">
        <v>202</v>
      </c>
      <c r="H9" s="81">
        <v>0.15</v>
      </c>
      <c r="I9" s="81">
        <v>0.15</v>
      </c>
      <c r="J9" s="81"/>
      <c r="K9" s="81"/>
      <c r="L9" s="81"/>
      <c r="M9" s="81"/>
      <c r="N9" s="81"/>
      <c r="O9" s="81"/>
      <c r="P9" s="81">
        <f t="shared" si="0"/>
        <v>0.15</v>
      </c>
      <c r="Q9" s="81">
        <v>0.15</v>
      </c>
      <c r="R9" s="81"/>
      <c r="S9" s="81"/>
      <c r="T9" s="81"/>
      <c r="U9" s="81"/>
      <c r="V9" s="81"/>
    </row>
    <row r="10" s="1" customFormat="1" ht="19" customHeight="1" spans="1:22">
      <c r="A10" s="80" t="s">
        <v>86</v>
      </c>
      <c r="B10" s="80" t="s">
        <v>87</v>
      </c>
      <c r="C10" s="80" t="s">
        <v>84</v>
      </c>
      <c r="D10" s="128" t="s">
        <v>64</v>
      </c>
      <c r="E10" s="80" t="s">
        <v>90</v>
      </c>
      <c r="F10" s="80"/>
      <c r="G10" s="80" t="s">
        <v>203</v>
      </c>
      <c r="H10" s="81">
        <v>0.5</v>
      </c>
      <c r="I10" s="81">
        <v>0.5</v>
      </c>
      <c r="J10" s="81"/>
      <c r="K10" s="81"/>
      <c r="L10" s="81"/>
      <c r="M10" s="81"/>
      <c r="N10" s="81"/>
      <c r="O10" s="81"/>
      <c r="P10" s="81">
        <f t="shared" si="0"/>
        <v>0.5</v>
      </c>
      <c r="Q10" s="81">
        <v>0.5</v>
      </c>
      <c r="R10" s="81"/>
      <c r="S10" s="81"/>
      <c r="T10" s="81"/>
      <c r="U10" s="81"/>
      <c r="V10" s="81"/>
    </row>
    <row r="11" s="1" customFormat="1" ht="19" customHeight="1" spans="1:22">
      <c r="A11" s="80" t="s">
        <v>86</v>
      </c>
      <c r="B11" s="80" t="s">
        <v>87</v>
      </c>
      <c r="C11" s="80" t="s">
        <v>84</v>
      </c>
      <c r="D11" s="128" t="s">
        <v>64</v>
      </c>
      <c r="E11" s="80" t="s">
        <v>90</v>
      </c>
      <c r="F11" s="80"/>
      <c r="G11" s="80" t="s">
        <v>204</v>
      </c>
      <c r="H11" s="81">
        <v>0.3</v>
      </c>
      <c r="I11" s="81">
        <v>0.3</v>
      </c>
      <c r="J11" s="81"/>
      <c r="K11" s="81"/>
      <c r="L11" s="81"/>
      <c r="M11" s="81"/>
      <c r="N11" s="81"/>
      <c r="O11" s="81"/>
      <c r="P11" s="81">
        <f t="shared" si="0"/>
        <v>0.3</v>
      </c>
      <c r="Q11" s="81">
        <v>0.3</v>
      </c>
      <c r="R11" s="81"/>
      <c r="S11" s="81"/>
      <c r="T11" s="81"/>
      <c r="U11" s="81"/>
      <c r="V11" s="81"/>
    </row>
    <row r="12" s="1" customFormat="1" ht="19" customHeight="1" spans="1:22">
      <c r="A12" s="80" t="s">
        <v>86</v>
      </c>
      <c r="B12" s="80" t="s">
        <v>87</v>
      </c>
      <c r="C12" s="80" t="s">
        <v>84</v>
      </c>
      <c r="D12" s="128" t="s">
        <v>64</v>
      </c>
      <c r="E12" s="80" t="s">
        <v>90</v>
      </c>
      <c r="F12" s="80"/>
      <c r="G12" s="80" t="s">
        <v>205</v>
      </c>
      <c r="H12" s="81">
        <v>0.2</v>
      </c>
      <c r="I12" s="81">
        <v>0.2</v>
      </c>
      <c r="J12" s="81"/>
      <c r="K12" s="81"/>
      <c r="L12" s="81"/>
      <c r="M12" s="81"/>
      <c r="N12" s="81"/>
      <c r="O12" s="81"/>
      <c r="P12" s="81">
        <f t="shared" si="0"/>
        <v>0.2</v>
      </c>
      <c r="Q12" s="81">
        <v>0.2</v>
      </c>
      <c r="R12" s="81"/>
      <c r="S12" s="81"/>
      <c r="T12" s="81"/>
      <c r="U12" s="81"/>
      <c r="V12" s="81"/>
    </row>
    <row r="13" s="1" customFormat="1" ht="19" customHeight="1" spans="1:22">
      <c r="A13" s="80" t="s">
        <v>86</v>
      </c>
      <c r="B13" s="80" t="s">
        <v>87</v>
      </c>
      <c r="C13" s="80" t="s">
        <v>84</v>
      </c>
      <c r="D13" s="128" t="s">
        <v>64</v>
      </c>
      <c r="E13" s="80" t="s">
        <v>90</v>
      </c>
      <c r="F13" s="80"/>
      <c r="G13" s="80" t="s">
        <v>206</v>
      </c>
      <c r="H13" s="81">
        <v>0.2</v>
      </c>
      <c r="I13" s="81">
        <v>0.2</v>
      </c>
      <c r="J13" s="81"/>
      <c r="K13" s="81"/>
      <c r="L13" s="81"/>
      <c r="M13" s="81"/>
      <c r="N13" s="81"/>
      <c r="O13" s="81"/>
      <c r="P13" s="81">
        <f t="shared" si="0"/>
        <v>0.2</v>
      </c>
      <c r="Q13" s="81">
        <v>0.2</v>
      </c>
      <c r="R13" s="81"/>
      <c r="S13" s="81"/>
      <c r="T13" s="81"/>
      <c r="U13" s="81"/>
      <c r="V13" s="81"/>
    </row>
    <row r="14" s="1" customFormat="1" ht="19" customHeight="1" spans="1:22">
      <c r="A14" s="80" t="s">
        <v>86</v>
      </c>
      <c r="B14" s="80" t="s">
        <v>87</v>
      </c>
      <c r="C14" s="80" t="s">
        <v>84</v>
      </c>
      <c r="D14" s="128" t="s">
        <v>64</v>
      </c>
      <c r="E14" s="80" t="s">
        <v>90</v>
      </c>
      <c r="F14" s="80"/>
      <c r="G14" s="80" t="s">
        <v>207</v>
      </c>
      <c r="H14" s="81">
        <v>0.25</v>
      </c>
      <c r="I14" s="81">
        <v>0.25</v>
      </c>
      <c r="J14" s="81"/>
      <c r="K14" s="81"/>
      <c r="L14" s="81"/>
      <c r="M14" s="81"/>
      <c r="N14" s="81"/>
      <c r="O14" s="81"/>
      <c r="P14" s="81">
        <f t="shared" si="0"/>
        <v>0.25</v>
      </c>
      <c r="Q14" s="81">
        <v>0.25</v>
      </c>
      <c r="R14" s="81"/>
      <c r="S14" s="81"/>
      <c r="T14" s="81"/>
      <c r="U14" s="81"/>
      <c r="V14" s="81"/>
    </row>
    <row r="15" s="1" customFormat="1" ht="19" customHeight="1" spans="1:22">
      <c r="A15" s="80" t="s">
        <v>86</v>
      </c>
      <c r="B15" s="80" t="s">
        <v>87</v>
      </c>
      <c r="C15" s="80" t="s">
        <v>84</v>
      </c>
      <c r="D15" s="128" t="s">
        <v>64</v>
      </c>
      <c r="E15" s="80" t="s">
        <v>90</v>
      </c>
      <c r="F15" s="80"/>
      <c r="G15" s="80" t="s">
        <v>208</v>
      </c>
      <c r="H15" s="81">
        <v>1.2</v>
      </c>
      <c r="I15" s="81">
        <v>1.2</v>
      </c>
      <c r="J15" s="81"/>
      <c r="K15" s="81"/>
      <c r="L15" s="81"/>
      <c r="M15" s="81"/>
      <c r="N15" s="81"/>
      <c r="O15" s="81"/>
      <c r="P15" s="81">
        <f t="shared" si="0"/>
        <v>1.2</v>
      </c>
      <c r="Q15" s="81">
        <v>1.2</v>
      </c>
      <c r="R15" s="81"/>
      <c r="S15" s="81"/>
      <c r="T15" s="81"/>
      <c r="U15" s="81"/>
      <c r="V15" s="81"/>
    </row>
    <row r="16" s="1" customFormat="1" ht="24" spans="1:22">
      <c r="A16" s="80" t="s">
        <v>86</v>
      </c>
      <c r="B16" s="80" t="s">
        <v>87</v>
      </c>
      <c r="C16" s="80" t="s">
        <v>88</v>
      </c>
      <c r="D16" s="128" t="s">
        <v>64</v>
      </c>
      <c r="E16" s="80" t="s">
        <v>89</v>
      </c>
      <c r="F16" s="80"/>
      <c r="G16" s="80" t="s">
        <v>209</v>
      </c>
      <c r="H16" s="81">
        <v>25</v>
      </c>
      <c r="I16" s="81">
        <v>25</v>
      </c>
      <c r="J16" s="81"/>
      <c r="K16" s="81"/>
      <c r="L16" s="81"/>
      <c r="M16" s="81"/>
      <c r="N16" s="81"/>
      <c r="O16" s="81"/>
      <c r="P16" s="81">
        <f t="shared" si="0"/>
        <v>25</v>
      </c>
      <c r="Q16" s="81">
        <v>25</v>
      </c>
      <c r="R16" s="81"/>
      <c r="S16" s="81"/>
      <c r="T16" s="81"/>
      <c r="U16" s="81"/>
      <c r="V16" s="81"/>
    </row>
    <row r="17" s="1" customFormat="1" ht="36" spans="1:22">
      <c r="A17" s="80" t="s">
        <v>86</v>
      </c>
      <c r="B17" s="80" t="s">
        <v>87</v>
      </c>
      <c r="C17" s="80" t="s">
        <v>88</v>
      </c>
      <c r="D17" s="128" t="s">
        <v>64</v>
      </c>
      <c r="E17" s="80" t="s">
        <v>89</v>
      </c>
      <c r="F17" s="80"/>
      <c r="G17" s="80" t="s">
        <v>210</v>
      </c>
      <c r="H17" s="81">
        <v>132.96</v>
      </c>
      <c r="I17" s="81">
        <v>132.96</v>
      </c>
      <c r="J17" s="81"/>
      <c r="K17" s="81"/>
      <c r="L17" s="81"/>
      <c r="M17" s="81"/>
      <c r="N17" s="81"/>
      <c r="O17" s="81"/>
      <c r="P17" s="81"/>
      <c r="Q17" s="81"/>
      <c r="R17" s="81"/>
      <c r="S17" s="81">
        <f t="shared" ref="S17:S19" si="2">T17+U17+V17</f>
        <v>132.96</v>
      </c>
      <c r="T17" s="81"/>
      <c r="U17" s="81">
        <v>132.96</v>
      </c>
      <c r="V17" s="81"/>
    </row>
    <row r="18" s="1" customFormat="1" ht="24" spans="1:22">
      <c r="A18" s="80" t="s">
        <v>86</v>
      </c>
      <c r="B18" s="80" t="s">
        <v>87</v>
      </c>
      <c r="C18" s="80" t="s">
        <v>88</v>
      </c>
      <c r="D18" s="128" t="s">
        <v>64</v>
      </c>
      <c r="E18" s="80" t="s">
        <v>89</v>
      </c>
      <c r="F18" s="80"/>
      <c r="G18" s="80" t="s">
        <v>211</v>
      </c>
      <c r="H18" s="81">
        <v>164.08</v>
      </c>
      <c r="I18" s="81">
        <v>164.08</v>
      </c>
      <c r="J18" s="81"/>
      <c r="K18" s="81"/>
      <c r="L18" s="81"/>
      <c r="M18" s="81"/>
      <c r="N18" s="81"/>
      <c r="O18" s="81"/>
      <c r="P18" s="81"/>
      <c r="Q18" s="81"/>
      <c r="R18" s="81"/>
      <c r="S18" s="81">
        <f t="shared" si="2"/>
        <v>164.08</v>
      </c>
      <c r="T18" s="81"/>
      <c r="U18" s="81">
        <v>164.08</v>
      </c>
      <c r="V18" s="81"/>
    </row>
    <row r="19" s="1" customFormat="1" ht="24" spans="1:22">
      <c r="A19" s="80" t="s">
        <v>86</v>
      </c>
      <c r="B19" s="80" t="s">
        <v>87</v>
      </c>
      <c r="C19" s="80" t="s">
        <v>88</v>
      </c>
      <c r="D19" s="128" t="s">
        <v>64</v>
      </c>
      <c r="E19" s="80" t="s">
        <v>89</v>
      </c>
      <c r="F19" s="80"/>
      <c r="G19" s="80" t="s">
        <v>212</v>
      </c>
      <c r="H19" s="81">
        <v>40.3</v>
      </c>
      <c r="I19" s="81">
        <v>40.3</v>
      </c>
      <c r="J19" s="81"/>
      <c r="K19" s="81"/>
      <c r="L19" s="81"/>
      <c r="M19" s="81"/>
      <c r="N19" s="81"/>
      <c r="O19" s="81"/>
      <c r="P19" s="81"/>
      <c r="Q19" s="81"/>
      <c r="R19" s="81"/>
      <c r="S19" s="81">
        <f t="shared" si="2"/>
        <v>40.3</v>
      </c>
      <c r="T19" s="81"/>
      <c r="U19" s="81"/>
      <c r="V19" s="81">
        <v>40.3</v>
      </c>
    </row>
    <row r="20" s="7" customFormat="1" ht="21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="7" customFormat="1" ht="26.25" customHeight="1" spans="1:22">
      <c r="A21" s="19"/>
      <c r="B21" s="19"/>
      <c r="C21" s="19"/>
      <c r="D21" s="80"/>
      <c r="E21" s="80"/>
      <c r="F21" s="80"/>
      <c r="G21" s="80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14" workbookViewId="0">
      <selection activeCell="A2" sqref="A2:K2"/>
    </sheetView>
  </sheetViews>
  <sheetFormatPr defaultColWidth="10.2857142857143" defaultRowHeight="13.5"/>
  <cols>
    <col min="1" max="1" width="7.14285714285714" style="39" customWidth="1"/>
    <col min="2" max="2" width="8.28571428571429" style="39" customWidth="1"/>
    <col min="3" max="3" width="27.5714285714286" style="39" customWidth="1"/>
    <col min="4" max="4" width="11.4285714285714" style="39" customWidth="1"/>
    <col min="5" max="5" width="11.8571428571429" style="39" customWidth="1"/>
    <col min="6" max="6" width="12" style="39" customWidth="1"/>
    <col min="7" max="7" width="11" style="39" customWidth="1"/>
    <col min="8" max="9" width="10.2857142857143" style="39"/>
    <col min="10" max="10" width="11.1428571428571" style="39" customWidth="1"/>
    <col min="11" max="11" width="12.2857142857143" style="39" customWidth="1"/>
    <col min="12" max="14" width="10.2857142857143" style="39"/>
    <col min="15" max="15" width="11.5714285714286" style="39"/>
    <col min="16" max="16384" width="10.2857142857143" style="39"/>
  </cols>
  <sheetData>
    <row r="1" s="1" customFormat="1" ht="15.75" spans="1:11">
      <c r="A1" s="4"/>
      <c r="B1" s="4"/>
      <c r="C1" s="4"/>
      <c r="D1" s="4"/>
      <c r="E1" s="4"/>
      <c r="F1" s="5"/>
      <c r="G1" s="4"/>
      <c r="H1" s="4"/>
      <c r="I1" s="4"/>
      <c r="J1" s="29" t="s">
        <v>213</v>
      </c>
      <c r="K1" s="29"/>
    </row>
    <row r="2" s="1" customFormat="1" ht="25.5" spans="1:11">
      <c r="A2" s="40" t="s">
        <v>214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="1" customFormat="1" ht="15.75" spans="1:11">
      <c r="A3" s="4"/>
      <c r="B3" s="4"/>
      <c r="C3" s="4"/>
      <c r="D3" s="4"/>
      <c r="E3" s="4"/>
      <c r="F3" s="5"/>
      <c r="G3" s="4"/>
      <c r="H3" s="4"/>
      <c r="I3" s="4"/>
      <c r="J3" s="73" t="s">
        <v>1</v>
      </c>
      <c r="K3" s="73"/>
    </row>
    <row r="4" s="1" customFormat="1" ht="16" customHeight="1" spans="1:11">
      <c r="A4" s="41" t="s">
        <v>215</v>
      </c>
      <c r="B4" s="41"/>
      <c r="C4" s="41"/>
      <c r="D4" s="42" t="s">
        <v>216</v>
      </c>
      <c r="E4" s="42"/>
      <c r="F4" s="42"/>
      <c r="G4" s="43"/>
      <c r="H4" s="44" t="s">
        <v>217</v>
      </c>
      <c r="I4" s="42"/>
      <c r="J4" s="42"/>
      <c r="K4" s="43"/>
    </row>
    <row r="5" s="1" customFormat="1" ht="21" customHeight="1" spans="1:11">
      <c r="A5" s="45" t="s">
        <v>135</v>
      </c>
      <c r="B5" s="45" t="s">
        <v>136</v>
      </c>
      <c r="C5" s="45" t="s">
        <v>137</v>
      </c>
      <c r="D5" s="46" t="s">
        <v>53</v>
      </c>
      <c r="E5" s="47" t="s">
        <v>69</v>
      </c>
      <c r="F5" s="48" t="s">
        <v>70</v>
      </c>
      <c r="G5" s="49" t="s">
        <v>218</v>
      </c>
      <c r="H5" s="49" t="s">
        <v>53</v>
      </c>
      <c r="I5" s="47" t="s">
        <v>69</v>
      </c>
      <c r="J5" s="48" t="s">
        <v>70</v>
      </c>
      <c r="K5" s="49" t="s">
        <v>218</v>
      </c>
    </row>
    <row r="6" s="1" customFormat="1" ht="14.25" spans="1:11">
      <c r="A6" s="50" t="s">
        <v>61</v>
      </c>
      <c r="B6" s="50" t="s">
        <v>61</v>
      </c>
      <c r="C6" s="50" t="s">
        <v>61</v>
      </c>
      <c r="D6" s="43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</row>
    <row r="7" s="38" customFormat="1" ht="22" customHeight="1" spans="1:11">
      <c r="A7" s="51"/>
      <c r="B7" s="50"/>
      <c r="C7" s="50" t="s">
        <v>53</v>
      </c>
      <c r="D7" s="43">
        <v>614.53</v>
      </c>
      <c r="E7" s="49">
        <v>140.33</v>
      </c>
      <c r="F7" s="44">
        <v>474.2</v>
      </c>
      <c r="G7" s="45"/>
      <c r="H7" s="49">
        <v>614.53</v>
      </c>
      <c r="I7" s="49">
        <v>140.33</v>
      </c>
      <c r="J7" s="44">
        <v>474.2</v>
      </c>
      <c r="K7" s="45"/>
    </row>
    <row r="8" s="38" customFormat="1" ht="24" customHeight="1" spans="1:11">
      <c r="A8" s="52">
        <v>301</v>
      </c>
      <c r="B8" s="50"/>
      <c r="C8" s="53" t="s">
        <v>139</v>
      </c>
      <c r="D8" s="14">
        <v>133.89</v>
      </c>
      <c r="E8" s="15">
        <v>133.89</v>
      </c>
      <c r="F8" s="44"/>
      <c r="G8" s="45"/>
      <c r="H8" s="15">
        <v>133.89</v>
      </c>
      <c r="I8" s="15">
        <v>133.89</v>
      </c>
      <c r="J8" s="44"/>
      <c r="K8" s="45"/>
    </row>
    <row r="9" s="38" customFormat="1" ht="25" customHeight="1" spans="1:11">
      <c r="A9" s="52">
        <v>301</v>
      </c>
      <c r="B9" s="54">
        <v>1</v>
      </c>
      <c r="C9" s="53" t="s">
        <v>140</v>
      </c>
      <c r="D9" s="14">
        <v>33.17</v>
      </c>
      <c r="E9" s="15">
        <v>33.17</v>
      </c>
      <c r="F9" s="44"/>
      <c r="G9" s="45"/>
      <c r="H9" s="15">
        <v>33.17</v>
      </c>
      <c r="I9" s="15">
        <v>33.17</v>
      </c>
      <c r="J9" s="44"/>
      <c r="K9" s="45"/>
    </row>
    <row r="10" s="7" customFormat="1" ht="28.5" customHeight="1" spans="1:11">
      <c r="A10" s="55" t="s">
        <v>138</v>
      </c>
      <c r="B10" s="56">
        <v>2</v>
      </c>
      <c r="C10" s="57" t="s">
        <v>141</v>
      </c>
      <c r="D10" s="58">
        <v>1.728</v>
      </c>
      <c r="E10" s="59">
        <v>1.728</v>
      </c>
      <c r="F10" s="60"/>
      <c r="G10" s="61"/>
      <c r="H10" s="59">
        <v>1.728</v>
      </c>
      <c r="I10" s="59">
        <v>1.728</v>
      </c>
      <c r="J10" s="60"/>
      <c r="K10" s="61"/>
    </row>
    <row r="11" s="7" customFormat="1" ht="28.5" customHeight="1" spans="1:11">
      <c r="A11" s="55" t="s">
        <v>138</v>
      </c>
      <c r="B11" s="56">
        <v>6</v>
      </c>
      <c r="C11" s="57" t="s">
        <v>142</v>
      </c>
      <c r="D11" s="58">
        <v>3.6</v>
      </c>
      <c r="E11" s="59">
        <v>3.6</v>
      </c>
      <c r="F11" s="60"/>
      <c r="G11" s="61"/>
      <c r="H11" s="59">
        <v>3.6</v>
      </c>
      <c r="I11" s="59">
        <v>3.6</v>
      </c>
      <c r="J11" s="60"/>
      <c r="K11" s="61"/>
    </row>
    <row r="12" s="7" customFormat="1" ht="28.5" customHeight="1" spans="1:11">
      <c r="A12" s="62" t="s">
        <v>138</v>
      </c>
      <c r="B12" s="63">
        <v>7</v>
      </c>
      <c r="C12" s="64" t="s">
        <v>144</v>
      </c>
      <c r="D12" s="59">
        <v>52.1232</v>
      </c>
      <c r="E12" s="59">
        <v>52.1232</v>
      </c>
      <c r="F12" s="60"/>
      <c r="G12" s="61"/>
      <c r="H12" s="59">
        <v>52.1232</v>
      </c>
      <c r="I12" s="59">
        <v>52.1232</v>
      </c>
      <c r="J12" s="60"/>
      <c r="K12" s="61"/>
    </row>
    <row r="13" s="7" customFormat="1" ht="28.5" customHeight="1" spans="1:11">
      <c r="A13" s="65" t="s">
        <v>138</v>
      </c>
      <c r="B13" s="66">
        <v>8</v>
      </c>
      <c r="C13" s="67" t="s">
        <v>146</v>
      </c>
      <c r="D13" s="59">
        <v>13.650048</v>
      </c>
      <c r="E13" s="59">
        <v>13.650048</v>
      </c>
      <c r="F13" s="60"/>
      <c r="G13" s="61"/>
      <c r="H13" s="59">
        <v>13.650048</v>
      </c>
      <c r="I13" s="59">
        <v>13.650048</v>
      </c>
      <c r="J13" s="60"/>
      <c r="K13" s="61"/>
    </row>
    <row r="14" s="7" customFormat="1" ht="28.5" customHeight="1" spans="1:11">
      <c r="A14" s="65" t="s">
        <v>138</v>
      </c>
      <c r="B14" s="66">
        <v>9</v>
      </c>
      <c r="C14" s="67" t="s">
        <v>147</v>
      </c>
      <c r="D14" s="59">
        <v>6.825024</v>
      </c>
      <c r="E14" s="59">
        <v>6.825024</v>
      </c>
      <c r="F14" s="60"/>
      <c r="G14" s="61"/>
      <c r="H14" s="59">
        <v>6.825024</v>
      </c>
      <c r="I14" s="59">
        <v>6.825024</v>
      </c>
      <c r="J14" s="60"/>
      <c r="K14" s="61"/>
    </row>
    <row r="15" s="7" customFormat="1" ht="28.5" customHeight="1" spans="1:11">
      <c r="A15" s="65" t="s">
        <v>138</v>
      </c>
      <c r="B15" s="66">
        <v>10</v>
      </c>
      <c r="C15" s="67" t="s">
        <v>149</v>
      </c>
      <c r="D15" s="59">
        <v>7.678152</v>
      </c>
      <c r="E15" s="59">
        <v>7.678152</v>
      </c>
      <c r="F15" s="60"/>
      <c r="G15" s="61"/>
      <c r="H15" s="59">
        <v>7.678152</v>
      </c>
      <c r="I15" s="59">
        <v>7.678152</v>
      </c>
      <c r="J15" s="60"/>
      <c r="K15" s="61"/>
    </row>
    <row r="16" s="7" customFormat="1" ht="28.5" customHeight="1" spans="1:11">
      <c r="A16" s="65" t="s">
        <v>138</v>
      </c>
      <c r="B16" s="66">
        <v>11</v>
      </c>
      <c r="C16" s="67" t="s">
        <v>150</v>
      </c>
      <c r="D16" s="59">
        <v>4.26564</v>
      </c>
      <c r="E16" s="59">
        <v>4.26564</v>
      </c>
      <c r="F16" s="60"/>
      <c r="G16" s="61"/>
      <c r="H16" s="59">
        <v>4.26564</v>
      </c>
      <c r="I16" s="59">
        <v>4.26564</v>
      </c>
      <c r="J16" s="60"/>
      <c r="K16" s="61"/>
    </row>
    <row r="17" s="7" customFormat="1" ht="28.5" customHeight="1" spans="1:11">
      <c r="A17" s="65" t="s">
        <v>138</v>
      </c>
      <c r="B17" s="66">
        <v>12</v>
      </c>
      <c r="C17" s="67" t="s">
        <v>152</v>
      </c>
      <c r="D17" s="59">
        <v>0.59719</v>
      </c>
      <c r="E17" s="59">
        <v>0.59719</v>
      </c>
      <c r="F17" s="68"/>
      <c r="G17" s="61"/>
      <c r="H17" s="59">
        <v>0.59719</v>
      </c>
      <c r="I17" s="59">
        <v>0.59719</v>
      </c>
      <c r="J17" s="68"/>
      <c r="K17" s="61"/>
    </row>
    <row r="18" s="7" customFormat="1" ht="28.5" customHeight="1" spans="1:11">
      <c r="A18" s="65" t="s">
        <v>138</v>
      </c>
      <c r="B18" s="66">
        <v>13</v>
      </c>
      <c r="C18" s="67" t="s">
        <v>92</v>
      </c>
      <c r="D18" s="59">
        <v>10.237536</v>
      </c>
      <c r="E18" s="60">
        <v>10.237536</v>
      </c>
      <c r="F18" s="69"/>
      <c r="G18" s="61"/>
      <c r="H18" s="59">
        <v>10.237536</v>
      </c>
      <c r="I18" s="60">
        <v>10.237536</v>
      </c>
      <c r="J18" s="69"/>
      <c r="K18" s="61"/>
    </row>
    <row r="19" s="7" customFormat="1" ht="28.5" customHeight="1" spans="1:11">
      <c r="A19" s="65" t="s">
        <v>154</v>
      </c>
      <c r="B19" s="65"/>
      <c r="C19" s="67" t="s">
        <v>155</v>
      </c>
      <c r="D19" s="59">
        <v>477.84</v>
      </c>
      <c r="E19" s="60">
        <v>6.44</v>
      </c>
      <c r="F19" s="70">
        <v>471.4</v>
      </c>
      <c r="G19" s="61"/>
      <c r="H19" s="59">
        <v>477.84</v>
      </c>
      <c r="I19" s="60">
        <v>6.44</v>
      </c>
      <c r="J19" s="70">
        <v>471.4</v>
      </c>
      <c r="K19" s="61"/>
    </row>
    <row r="20" s="7" customFormat="1" ht="28.5" customHeight="1" spans="1:15">
      <c r="A20" s="65" t="s">
        <v>154</v>
      </c>
      <c r="B20" s="66">
        <v>1</v>
      </c>
      <c r="C20" s="67" t="s">
        <v>156</v>
      </c>
      <c r="D20" s="59">
        <v>1.6</v>
      </c>
      <c r="E20" s="60">
        <v>0.69678</v>
      </c>
      <c r="F20" s="21">
        <v>0.9</v>
      </c>
      <c r="G20" s="61"/>
      <c r="H20" s="59">
        <v>1.6</v>
      </c>
      <c r="I20" s="60">
        <v>0.69678</v>
      </c>
      <c r="J20" s="21">
        <v>0.9</v>
      </c>
      <c r="K20" s="61"/>
      <c r="O20" s="39"/>
    </row>
    <row r="21" s="7" customFormat="1" ht="28.5" customHeight="1" spans="1:15">
      <c r="A21" s="65" t="s">
        <v>154</v>
      </c>
      <c r="B21" s="66">
        <v>2</v>
      </c>
      <c r="C21" s="67" t="s">
        <v>157</v>
      </c>
      <c r="D21" s="59">
        <v>0.14112</v>
      </c>
      <c r="E21" s="60">
        <v>0.14112</v>
      </c>
      <c r="F21" s="71"/>
      <c r="G21" s="61"/>
      <c r="H21" s="59">
        <v>0.14112</v>
      </c>
      <c r="I21" s="60">
        <v>0.14112</v>
      </c>
      <c r="J21" s="71"/>
      <c r="K21" s="61"/>
      <c r="O21" s="39"/>
    </row>
    <row r="22" s="7" customFormat="1" ht="28.5" customHeight="1" spans="1:15">
      <c r="A22" s="65" t="s">
        <v>154</v>
      </c>
      <c r="B22" s="66">
        <v>7</v>
      </c>
      <c r="C22" s="67" t="s">
        <v>158</v>
      </c>
      <c r="D22" s="59">
        <v>0.28224</v>
      </c>
      <c r="E22" s="60">
        <v>0.28224</v>
      </c>
      <c r="F22" s="71"/>
      <c r="G22" s="61"/>
      <c r="H22" s="59">
        <v>0.28224</v>
      </c>
      <c r="I22" s="60">
        <v>0.28224</v>
      </c>
      <c r="J22" s="71"/>
      <c r="K22" s="61"/>
      <c r="O22" s="39"/>
    </row>
    <row r="23" s="7" customFormat="1" ht="28.5" customHeight="1" spans="1:15">
      <c r="A23" s="65" t="s">
        <v>154</v>
      </c>
      <c r="B23" s="66">
        <v>11</v>
      </c>
      <c r="C23" s="67" t="s">
        <v>159</v>
      </c>
      <c r="D23" s="59">
        <v>2.89296</v>
      </c>
      <c r="E23" s="60">
        <v>2.89296</v>
      </c>
      <c r="F23" s="71"/>
      <c r="G23" s="61"/>
      <c r="H23" s="59">
        <v>2.89296</v>
      </c>
      <c r="I23" s="60">
        <v>2.89296</v>
      </c>
      <c r="J23" s="71"/>
      <c r="K23" s="61"/>
      <c r="O23" s="39"/>
    </row>
    <row r="24" s="7" customFormat="1" ht="28.5" customHeight="1" spans="1:15">
      <c r="A24" s="65" t="s">
        <v>154</v>
      </c>
      <c r="B24" s="66">
        <v>13</v>
      </c>
      <c r="C24" s="67" t="s">
        <v>160</v>
      </c>
      <c r="D24" s="59">
        <v>394.13</v>
      </c>
      <c r="E24" s="60">
        <v>0.18522</v>
      </c>
      <c r="F24" s="21">
        <v>393.94</v>
      </c>
      <c r="G24" s="61"/>
      <c r="H24" s="59">
        <v>394.13</v>
      </c>
      <c r="I24" s="60">
        <v>0.18522</v>
      </c>
      <c r="J24" s="21">
        <v>393.94</v>
      </c>
      <c r="K24" s="61"/>
      <c r="O24" s="39"/>
    </row>
    <row r="25" s="7" customFormat="1" ht="28.5" customHeight="1" spans="1:15">
      <c r="A25" s="65" t="s">
        <v>154</v>
      </c>
      <c r="B25" s="66">
        <v>15</v>
      </c>
      <c r="C25" s="67" t="s">
        <v>162</v>
      </c>
      <c r="D25" s="59">
        <v>0.134064</v>
      </c>
      <c r="E25" s="60">
        <v>0.134064</v>
      </c>
      <c r="F25" s="71"/>
      <c r="G25" s="61"/>
      <c r="H25" s="59">
        <v>0.134064</v>
      </c>
      <c r="I25" s="60">
        <v>0.134064</v>
      </c>
      <c r="J25" s="71"/>
      <c r="K25" s="61"/>
      <c r="O25" s="39"/>
    </row>
    <row r="26" s="7" customFormat="1" ht="28.5" customHeight="1" spans="1:15">
      <c r="A26" s="65" t="s">
        <v>154</v>
      </c>
      <c r="B26" s="66">
        <v>16</v>
      </c>
      <c r="C26" s="67" t="s">
        <v>164</v>
      </c>
      <c r="D26" s="59">
        <v>0.175959</v>
      </c>
      <c r="E26" s="60">
        <v>0.175959</v>
      </c>
      <c r="F26" s="71"/>
      <c r="G26" s="61"/>
      <c r="H26" s="59">
        <v>0.175959</v>
      </c>
      <c r="I26" s="60">
        <v>0.175959</v>
      </c>
      <c r="J26" s="71"/>
      <c r="K26" s="61"/>
      <c r="O26" s="39"/>
    </row>
    <row r="27" s="7" customFormat="1" ht="28.5" customHeight="1" spans="1:15">
      <c r="A27" s="65" t="s">
        <v>154</v>
      </c>
      <c r="B27" s="66">
        <v>17</v>
      </c>
      <c r="C27" s="67" t="s">
        <v>166</v>
      </c>
      <c r="D27" s="59">
        <v>0.125685</v>
      </c>
      <c r="E27" s="60">
        <v>0.125685</v>
      </c>
      <c r="F27" s="71"/>
      <c r="G27" s="61"/>
      <c r="H27" s="59">
        <v>0.125685</v>
      </c>
      <c r="I27" s="60">
        <v>0.125685</v>
      </c>
      <c r="J27" s="71"/>
      <c r="K27" s="61"/>
      <c r="O27" s="39"/>
    </row>
    <row r="28" s="7" customFormat="1" ht="28.5" customHeight="1" spans="1:15">
      <c r="A28" s="65" t="s">
        <v>154</v>
      </c>
      <c r="B28" s="66">
        <v>28</v>
      </c>
      <c r="C28" s="67" t="s">
        <v>168</v>
      </c>
      <c r="D28" s="59">
        <v>1.094256</v>
      </c>
      <c r="E28" s="60">
        <v>1.094256</v>
      </c>
      <c r="F28" s="71"/>
      <c r="G28" s="61"/>
      <c r="H28" s="59">
        <v>1.094256</v>
      </c>
      <c r="I28" s="60">
        <v>1.094256</v>
      </c>
      <c r="J28" s="71"/>
      <c r="K28" s="61"/>
      <c r="O28" s="39"/>
    </row>
    <row r="29" s="7" customFormat="1" ht="28.5" customHeight="1" spans="1:15">
      <c r="A29" s="65" t="s">
        <v>154</v>
      </c>
      <c r="B29" s="66">
        <v>29</v>
      </c>
      <c r="C29" s="67" t="s">
        <v>170</v>
      </c>
      <c r="D29" s="59">
        <v>0.189</v>
      </c>
      <c r="E29" s="60">
        <v>0.189</v>
      </c>
      <c r="F29" s="71"/>
      <c r="G29" s="61"/>
      <c r="H29" s="59">
        <v>0.189</v>
      </c>
      <c r="I29" s="60">
        <v>0.189</v>
      </c>
      <c r="J29" s="71"/>
      <c r="K29" s="61"/>
      <c r="O29" s="39"/>
    </row>
    <row r="30" s="7" customFormat="1" ht="28.5" customHeight="1" spans="1:15">
      <c r="A30" s="65" t="s">
        <v>154</v>
      </c>
      <c r="B30" s="66">
        <v>99</v>
      </c>
      <c r="C30" s="67" t="s">
        <v>171</v>
      </c>
      <c r="D30" s="59">
        <v>0.516564</v>
      </c>
      <c r="E30" s="60">
        <v>0.516564</v>
      </c>
      <c r="F30" s="71"/>
      <c r="G30" s="61"/>
      <c r="H30" s="59">
        <v>0.516564</v>
      </c>
      <c r="I30" s="60">
        <v>0.516564</v>
      </c>
      <c r="J30" s="71"/>
      <c r="K30" s="61"/>
      <c r="O30" s="39"/>
    </row>
    <row r="31" s="7" customFormat="1" ht="28.5" customHeight="1" spans="1:15">
      <c r="A31" s="19" t="s">
        <v>154</v>
      </c>
      <c r="B31" s="72">
        <v>14</v>
      </c>
      <c r="C31" s="20" t="s">
        <v>219</v>
      </c>
      <c r="D31" s="21">
        <v>27.96</v>
      </c>
      <c r="E31" s="21"/>
      <c r="F31" s="21">
        <v>27.96</v>
      </c>
      <c r="G31" s="21"/>
      <c r="H31" s="21">
        <v>27.96</v>
      </c>
      <c r="I31" s="21"/>
      <c r="J31" s="21">
        <v>27.96</v>
      </c>
      <c r="K31" s="21"/>
      <c r="O31" s="39"/>
    </row>
    <row r="32" s="7" customFormat="1" ht="28.5" customHeight="1" spans="1:15">
      <c r="A32" s="19" t="s">
        <v>154</v>
      </c>
      <c r="B32" s="72">
        <v>27</v>
      </c>
      <c r="C32" s="20" t="s">
        <v>220</v>
      </c>
      <c r="D32" s="21">
        <v>46.9</v>
      </c>
      <c r="E32" s="21"/>
      <c r="F32" s="21">
        <v>46.9</v>
      </c>
      <c r="G32" s="21"/>
      <c r="H32" s="21">
        <v>46.9</v>
      </c>
      <c r="I32" s="21"/>
      <c r="J32" s="21">
        <v>46.9</v>
      </c>
      <c r="K32" s="21"/>
      <c r="O32" s="39"/>
    </row>
    <row r="33" s="7" customFormat="1" ht="28.5" customHeight="1" spans="1:15">
      <c r="A33" s="19" t="s">
        <v>154</v>
      </c>
      <c r="B33" s="72">
        <v>99</v>
      </c>
      <c r="C33" s="20" t="s">
        <v>171</v>
      </c>
      <c r="D33" s="21">
        <v>1.7</v>
      </c>
      <c r="E33" s="21"/>
      <c r="F33" s="21">
        <v>1.7</v>
      </c>
      <c r="G33" s="21"/>
      <c r="H33" s="21">
        <v>1.7</v>
      </c>
      <c r="I33" s="21"/>
      <c r="J33" s="21">
        <v>1.7</v>
      </c>
      <c r="K33" s="21"/>
      <c r="O33" s="39"/>
    </row>
    <row r="34" s="7" customFormat="1" ht="28.5" customHeight="1" spans="1:11">
      <c r="A34" s="19" t="s">
        <v>221</v>
      </c>
      <c r="B34" s="19"/>
      <c r="C34" s="20" t="s">
        <v>222</v>
      </c>
      <c r="D34" s="21">
        <v>2.8</v>
      </c>
      <c r="E34" s="21"/>
      <c r="F34" s="21">
        <v>2.8</v>
      </c>
      <c r="G34" s="21"/>
      <c r="H34" s="21">
        <v>2.8</v>
      </c>
      <c r="I34" s="21"/>
      <c r="J34" s="21">
        <v>2.8</v>
      </c>
      <c r="K34" s="21"/>
    </row>
    <row r="35" s="7" customFormat="1" ht="28.5" customHeight="1" spans="1:11">
      <c r="A35" s="19" t="s">
        <v>221</v>
      </c>
      <c r="B35" s="72">
        <v>2</v>
      </c>
      <c r="C35" s="20" t="s">
        <v>223</v>
      </c>
      <c r="D35" s="21">
        <v>2.8</v>
      </c>
      <c r="E35" s="21"/>
      <c r="F35" s="21">
        <v>2.8</v>
      </c>
      <c r="G35" s="21"/>
      <c r="H35" s="21">
        <v>2.8</v>
      </c>
      <c r="I35" s="21"/>
      <c r="J35" s="21">
        <v>2.8</v>
      </c>
      <c r="K35" s="21"/>
    </row>
  </sheetData>
  <mergeCells count="6">
    <mergeCell ref="J1:K1"/>
    <mergeCell ref="A2:K2"/>
    <mergeCell ref="J3:K3"/>
    <mergeCell ref="A4:C4"/>
    <mergeCell ref="D4:G4"/>
    <mergeCell ref="H4:K4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19" sqref="E19"/>
    </sheetView>
  </sheetViews>
  <sheetFormatPr defaultColWidth="11.4285714285714" defaultRowHeight="13.5"/>
  <cols>
    <col min="1" max="2" width="7.57142857142857" style="3" customWidth="1"/>
    <col min="3" max="3" width="29.3047619047619" style="2" customWidth="1"/>
    <col min="4" max="9" width="14.647619047619" style="3" customWidth="1"/>
    <col min="10" max="10" width="11.1619047619048" style="2" customWidth="1"/>
    <col min="11" max="16384" width="11.4285714285714" style="2"/>
  </cols>
  <sheetData>
    <row r="1" s="1" customFormat="1" ht="15.75" spans="1:11">
      <c r="A1" s="4"/>
      <c r="B1" s="4"/>
      <c r="C1" s="4"/>
      <c r="D1" s="4"/>
      <c r="E1" s="4"/>
      <c r="F1" s="5"/>
      <c r="G1" s="4"/>
      <c r="H1" s="4"/>
      <c r="I1" s="4"/>
      <c r="J1" s="29" t="s">
        <v>224</v>
      </c>
      <c r="K1" s="29"/>
    </row>
    <row r="2" ht="27" spans="1:11">
      <c r="A2" s="6" t="s">
        <v>225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/>
      <c r="B3" s="7"/>
      <c r="C3" s="7"/>
      <c r="D3" s="7"/>
      <c r="E3" s="7"/>
      <c r="F3" s="8"/>
      <c r="G3" s="7"/>
      <c r="H3" s="7"/>
      <c r="I3" s="7"/>
      <c r="J3" s="30"/>
      <c r="K3" s="31" t="s">
        <v>1</v>
      </c>
    </row>
    <row r="4" ht="28" customHeight="1" spans="1:11">
      <c r="A4" s="9" t="s">
        <v>215</v>
      </c>
      <c r="B4" s="10"/>
      <c r="C4" s="11"/>
      <c r="D4" s="12" t="s">
        <v>216</v>
      </c>
      <c r="E4" s="13"/>
      <c r="F4" s="13"/>
      <c r="G4" s="14"/>
      <c r="H4" s="12" t="s">
        <v>217</v>
      </c>
      <c r="I4" s="13"/>
      <c r="J4" s="13"/>
      <c r="K4" s="14"/>
    </row>
    <row r="5" ht="28" customHeight="1" spans="1:11">
      <c r="A5" s="15" t="s">
        <v>135</v>
      </c>
      <c r="B5" s="15" t="s">
        <v>136</v>
      </c>
      <c r="C5" s="16" t="s">
        <v>137</v>
      </c>
      <c r="D5" s="16" t="s">
        <v>53</v>
      </c>
      <c r="E5" s="17" t="s">
        <v>69</v>
      </c>
      <c r="F5" s="18" t="s">
        <v>70</v>
      </c>
      <c r="G5" s="15" t="s">
        <v>218</v>
      </c>
      <c r="H5" s="15" t="s">
        <v>53</v>
      </c>
      <c r="I5" s="17" t="s">
        <v>69</v>
      </c>
      <c r="J5" s="18" t="s">
        <v>70</v>
      </c>
      <c r="K5" s="15" t="s">
        <v>218</v>
      </c>
    </row>
    <row r="6" ht="28" customHeight="1" spans="1:11">
      <c r="A6" s="19" t="s">
        <v>61</v>
      </c>
      <c r="B6" s="19" t="s">
        <v>61</v>
      </c>
      <c r="C6" s="19" t="s">
        <v>61</v>
      </c>
      <c r="D6" s="15">
        <v>1</v>
      </c>
      <c r="E6" s="15">
        <v>2</v>
      </c>
      <c r="F6" s="15">
        <v>3</v>
      </c>
      <c r="G6" s="15">
        <v>4</v>
      </c>
      <c r="H6" s="15">
        <v>5</v>
      </c>
      <c r="I6" s="15">
        <v>6</v>
      </c>
      <c r="J6" s="15">
        <v>7</v>
      </c>
      <c r="K6" s="15">
        <v>8</v>
      </c>
    </row>
    <row r="7" ht="28" customHeight="1" spans="1:11">
      <c r="A7" s="19"/>
      <c r="B7" s="19"/>
      <c r="C7" s="20" t="s">
        <v>53</v>
      </c>
      <c r="D7" s="21">
        <v>614.53</v>
      </c>
      <c r="E7" s="21">
        <v>140.33</v>
      </c>
      <c r="F7" s="21">
        <v>474.2</v>
      </c>
      <c r="G7" s="21"/>
      <c r="H7" s="21">
        <v>614.53</v>
      </c>
      <c r="I7" s="21">
        <v>140.33</v>
      </c>
      <c r="J7" s="21">
        <v>474.2</v>
      </c>
      <c r="K7" s="32"/>
    </row>
    <row r="8" ht="28" customHeight="1" spans="1:11">
      <c r="A8" s="19" t="s">
        <v>226</v>
      </c>
      <c r="B8" s="19"/>
      <c r="C8" s="20" t="s">
        <v>227</v>
      </c>
      <c r="D8" s="22">
        <v>611.73</v>
      </c>
      <c r="E8" s="22">
        <v>140.33</v>
      </c>
      <c r="F8" s="22">
        <v>471.4</v>
      </c>
      <c r="G8" s="22"/>
      <c r="H8" s="22">
        <v>611.73</v>
      </c>
      <c r="I8" s="22">
        <v>140.33</v>
      </c>
      <c r="J8" s="22">
        <v>471.4</v>
      </c>
      <c r="K8" s="33"/>
    </row>
    <row r="9" s="2" customFormat="1" ht="28" customHeight="1" spans="1:11">
      <c r="A9" s="23" t="s">
        <v>226</v>
      </c>
      <c r="B9" s="23" t="s">
        <v>87</v>
      </c>
      <c r="C9" s="24" t="s">
        <v>139</v>
      </c>
      <c r="D9" s="25">
        <v>130.29</v>
      </c>
      <c r="E9" s="26">
        <v>130.29</v>
      </c>
      <c r="F9" s="26"/>
      <c r="G9" s="26"/>
      <c r="H9" s="25">
        <v>130.29</v>
      </c>
      <c r="I9" s="26">
        <v>130.29</v>
      </c>
      <c r="J9" s="26"/>
      <c r="K9" s="34"/>
    </row>
    <row r="10" ht="28" customHeight="1" spans="1:11">
      <c r="A10" s="19" t="s">
        <v>226</v>
      </c>
      <c r="B10" s="19" t="s">
        <v>79</v>
      </c>
      <c r="C10" s="27" t="s">
        <v>155</v>
      </c>
      <c r="D10" s="28">
        <v>481.44</v>
      </c>
      <c r="E10" s="28">
        <v>10.04</v>
      </c>
      <c r="F10" s="28">
        <v>471.4</v>
      </c>
      <c r="G10" s="28"/>
      <c r="H10" s="28">
        <v>481.44</v>
      </c>
      <c r="I10" s="28">
        <v>10.04</v>
      </c>
      <c r="J10" s="28">
        <v>471.4</v>
      </c>
      <c r="K10" s="35"/>
    </row>
    <row r="11" ht="28" customHeight="1" spans="1:11">
      <c r="A11" s="19" t="s">
        <v>228</v>
      </c>
      <c r="B11" s="19"/>
      <c r="C11" s="27" t="s">
        <v>229</v>
      </c>
      <c r="D11" s="28">
        <v>2.8</v>
      </c>
      <c r="E11" s="28"/>
      <c r="F11" s="28">
        <v>2.8</v>
      </c>
      <c r="G11" s="28"/>
      <c r="H11" s="28">
        <v>2.8</v>
      </c>
      <c r="I11" s="28"/>
      <c r="J11" s="28">
        <v>2.8</v>
      </c>
      <c r="K11" s="36"/>
    </row>
    <row r="12" ht="28" customHeight="1" spans="1:11">
      <c r="A12" s="19" t="s">
        <v>228</v>
      </c>
      <c r="B12" s="19" t="s">
        <v>79</v>
      </c>
      <c r="C12" s="27" t="s">
        <v>230</v>
      </c>
      <c r="D12" s="28">
        <v>2.8</v>
      </c>
      <c r="E12" s="28"/>
      <c r="F12" s="28">
        <v>2.8</v>
      </c>
      <c r="G12" s="28"/>
      <c r="H12" s="28">
        <v>2.8</v>
      </c>
      <c r="I12" s="28"/>
      <c r="J12" s="28">
        <v>2.8</v>
      </c>
      <c r="K12" s="37"/>
    </row>
    <row r="13" ht="28" customHeight="1"/>
  </sheetData>
  <mergeCells count="5">
    <mergeCell ref="J1:K1"/>
    <mergeCell ref="A2:K2"/>
    <mergeCell ref="A4:C4"/>
    <mergeCell ref="D4:G4"/>
    <mergeCell ref="H4:K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0.4285714285714" style="102" customWidth="1"/>
    <col min="2" max="2" width="36.4285714285714" style="102" customWidth="1"/>
    <col min="3" max="3" width="17" style="102" customWidth="1"/>
    <col min="4" max="4" width="13.8571428571429" style="102" customWidth="1"/>
    <col min="5" max="5" width="13.4285714285714" style="102" customWidth="1"/>
    <col min="6" max="6" width="11.2857142857143" style="102" customWidth="1"/>
    <col min="7" max="7" width="11.4285714285714" style="102" customWidth="1"/>
    <col min="8" max="8" width="12.5714285714286" style="102" customWidth="1"/>
    <col min="9" max="9" width="12.1428571428571" style="102" customWidth="1"/>
    <col min="10" max="10" width="10.8571428571429" style="102" customWidth="1"/>
    <col min="11" max="11" width="7.14285714285714" style="102" customWidth="1"/>
    <col min="12" max="12" width="7.42857142857143" style="102" customWidth="1"/>
    <col min="13" max="13" width="7.28571428571429" style="102" customWidth="1"/>
    <col min="14" max="14" width="12.7142857142857" style="102" customWidth="1"/>
    <col min="15" max="15" width="11.8571428571429" style="102" customWidth="1"/>
    <col min="16" max="16" width="9.14285714285714" style="102" customWidth="1"/>
  </cols>
  <sheetData>
    <row r="1" s="102" customFormat="1" ht="15" customHeight="1" spans="1:1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5"/>
    </row>
    <row r="2" s="102" customFormat="1" ht="25.5" customHeight="1" spans="1:15">
      <c r="A2" s="104" t="s">
        <v>50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="102" customFormat="1" ht="15" customHeight="1" spans="1:1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5"/>
      <c r="O3" s="105" t="s">
        <v>1</v>
      </c>
    </row>
    <row r="4" s="102" customFormat="1" ht="17.25" customHeight="1" spans="1:15">
      <c r="A4" s="106" t="s">
        <v>51</v>
      </c>
      <c r="B4" s="106" t="s">
        <v>52</v>
      </c>
      <c r="C4" s="106" t="s">
        <v>53</v>
      </c>
      <c r="D4" s="106" t="s">
        <v>54</v>
      </c>
      <c r="E4" s="106"/>
      <c r="F4" s="106"/>
      <c r="G4" s="106"/>
      <c r="H4" s="106"/>
      <c r="I4" s="106"/>
      <c r="J4" s="106" t="s">
        <v>46</v>
      </c>
      <c r="K4" s="106"/>
      <c r="L4" s="106"/>
      <c r="M4" s="106"/>
      <c r="N4" s="106"/>
      <c r="O4" s="106"/>
    </row>
    <row r="5" s="102" customFormat="1" ht="36" customHeight="1" spans="1:15">
      <c r="A5" s="106"/>
      <c r="B5" s="106"/>
      <c r="C5" s="106"/>
      <c r="D5" s="106" t="s">
        <v>55</v>
      </c>
      <c r="E5" s="106" t="s">
        <v>56</v>
      </c>
      <c r="F5" s="106" t="s">
        <v>57</v>
      </c>
      <c r="G5" s="106" t="s">
        <v>58</v>
      </c>
      <c r="H5" s="106" t="s">
        <v>59</v>
      </c>
      <c r="I5" s="106" t="s">
        <v>60</v>
      </c>
      <c r="J5" s="106" t="s">
        <v>55</v>
      </c>
      <c r="K5" s="106" t="s">
        <v>56</v>
      </c>
      <c r="L5" s="106" t="s">
        <v>57</v>
      </c>
      <c r="M5" s="106" t="s">
        <v>58</v>
      </c>
      <c r="N5" s="106" t="s">
        <v>59</v>
      </c>
      <c r="O5" s="106" t="s">
        <v>60</v>
      </c>
    </row>
    <row r="6" s="102" customFormat="1" ht="18.75" customHeight="1" spans="1:15">
      <c r="A6" s="106" t="s">
        <v>61</v>
      </c>
      <c r="B6" s="106" t="s">
        <v>61</v>
      </c>
      <c r="C6" s="106">
        <v>1</v>
      </c>
      <c r="D6" s="106">
        <v>2</v>
      </c>
      <c r="E6" s="106">
        <v>3</v>
      </c>
      <c r="F6" s="106">
        <v>4</v>
      </c>
      <c r="G6" s="106">
        <v>5</v>
      </c>
      <c r="H6" s="106">
        <v>6</v>
      </c>
      <c r="I6" s="106">
        <v>7</v>
      </c>
      <c r="J6" s="106">
        <v>8</v>
      </c>
      <c r="K6" s="106">
        <v>9</v>
      </c>
      <c r="L6" s="106">
        <v>10</v>
      </c>
      <c r="M6" s="106">
        <v>11</v>
      </c>
      <c r="N6" s="106">
        <v>12</v>
      </c>
      <c r="O6" s="106">
        <v>13</v>
      </c>
    </row>
    <row r="7" s="102" customFormat="1" ht="28.5" customHeight="1" spans="1:15">
      <c r="A7" s="117"/>
      <c r="B7" s="117" t="s">
        <v>53</v>
      </c>
      <c r="C7" s="122">
        <v>614.528238</v>
      </c>
      <c r="D7" s="122">
        <v>614.528238</v>
      </c>
      <c r="E7" s="122">
        <v>614.528238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</row>
    <row r="8" s="102" customFormat="1" ht="28.5" customHeight="1" spans="1:15">
      <c r="A8" s="117" t="s">
        <v>62</v>
      </c>
      <c r="B8" s="117" t="s">
        <v>63</v>
      </c>
      <c r="C8" s="122">
        <v>614.528238</v>
      </c>
      <c r="D8" s="122">
        <v>614.528238</v>
      </c>
      <c r="E8" s="122">
        <v>614.528238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="102" customFormat="1" ht="28.5" customHeight="1" spans="1:15">
      <c r="A9" s="117" t="s">
        <v>64</v>
      </c>
      <c r="B9" s="117" t="s">
        <v>65</v>
      </c>
      <c r="C9" s="122">
        <v>614.528238</v>
      </c>
      <c r="D9" s="122">
        <v>614.528238</v>
      </c>
      <c r="E9" s="122">
        <v>614.528238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="102" customFormat="1" ht="15" customHeight="1" spans="2:2">
      <c r="B10" s="123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O2"/>
    <mergeCell ref="D4:I4"/>
    <mergeCell ref="J4:O4"/>
    <mergeCell ref="A4:A5"/>
    <mergeCell ref="A4:A5"/>
    <mergeCell ref="B4:B5"/>
    <mergeCell ref="B4:B5"/>
    <mergeCell ref="C4:C5"/>
    <mergeCell ref="C4:C5"/>
  </mergeCells>
  <pageMargins left="0.590551181102362" right="0.590551181102362" top="0.590551181102362" bottom="0.590551181102362" header="1.5" footer="1.5"/>
  <pageSetup paperSize="9" scale="74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zoomScaleSheetLayoutView="60" workbookViewId="0">
      <selection activeCell="A8" sqref="A8"/>
    </sheetView>
  </sheetViews>
  <sheetFormatPr defaultColWidth="9.14285714285714" defaultRowHeight="12.75" customHeight="1"/>
  <cols>
    <col min="1" max="1" width="5.57142857142857" style="102" customWidth="1"/>
    <col min="2" max="2" width="7.28571428571429" style="102" customWidth="1"/>
    <col min="3" max="3" width="7" style="102" customWidth="1"/>
    <col min="4" max="4" width="13.2857142857143" style="102" customWidth="1"/>
    <col min="5" max="5" width="37.2857142857143" style="102" customWidth="1"/>
    <col min="6" max="6" width="17.5714285714286" style="102" customWidth="1"/>
    <col min="7" max="7" width="18.4285714285714" style="102" customWidth="1"/>
    <col min="8" max="8" width="18" style="102" customWidth="1"/>
    <col min="9" max="9" width="12.1428571428571" style="102" customWidth="1"/>
    <col min="10" max="10" width="9.14285714285714" style="102" customWidth="1"/>
  </cols>
  <sheetData>
    <row r="1" s="102" customFormat="1" ht="15" customHeight="1" spans="1:9">
      <c r="A1" s="103"/>
      <c r="B1" s="103"/>
      <c r="C1" s="103"/>
      <c r="D1" s="103"/>
      <c r="E1" s="103"/>
      <c r="F1" s="103"/>
      <c r="G1" s="103"/>
      <c r="H1" s="103"/>
      <c r="I1" s="105"/>
    </row>
    <row r="2" s="102" customFormat="1" ht="25.5" customHeight="1" spans="1:9">
      <c r="A2" s="104" t="s">
        <v>66</v>
      </c>
      <c r="B2" s="104"/>
      <c r="C2" s="104"/>
      <c r="D2" s="104"/>
      <c r="E2" s="104"/>
      <c r="F2" s="104"/>
      <c r="G2" s="104"/>
      <c r="H2" s="104"/>
      <c r="I2" s="104"/>
    </row>
    <row r="3" s="102" customFormat="1" ht="15" customHeight="1" spans="1:9">
      <c r="A3" s="103"/>
      <c r="B3" s="103"/>
      <c r="C3" s="103"/>
      <c r="D3" s="103"/>
      <c r="E3" s="103"/>
      <c r="F3" s="103"/>
      <c r="G3" s="103"/>
      <c r="H3" s="103"/>
      <c r="I3" s="105" t="s">
        <v>1</v>
      </c>
    </row>
    <row r="4" s="102" customFormat="1" ht="25.5" customHeight="1" spans="1:9">
      <c r="A4" s="106" t="s">
        <v>67</v>
      </c>
      <c r="B4" s="106"/>
      <c r="C4" s="106"/>
      <c r="D4" s="106" t="s">
        <v>51</v>
      </c>
      <c r="E4" s="106" t="s">
        <v>68</v>
      </c>
      <c r="F4" s="106" t="s">
        <v>53</v>
      </c>
      <c r="G4" s="120" t="s">
        <v>69</v>
      </c>
      <c r="H4" s="120" t="s">
        <v>70</v>
      </c>
      <c r="I4" s="106" t="s">
        <v>71</v>
      </c>
    </row>
    <row r="5" s="102" customFormat="1" ht="18.75" customHeight="1" spans="1:9">
      <c r="A5" s="106" t="s">
        <v>61</v>
      </c>
      <c r="B5" s="106" t="s">
        <v>61</v>
      </c>
      <c r="C5" s="106" t="s">
        <v>61</v>
      </c>
      <c r="D5" s="106" t="s">
        <v>61</v>
      </c>
      <c r="E5" s="106" t="s">
        <v>61</v>
      </c>
      <c r="F5" s="106">
        <v>1</v>
      </c>
      <c r="G5" s="106">
        <v>2</v>
      </c>
      <c r="H5" s="106">
        <v>3</v>
      </c>
      <c r="I5" s="106">
        <v>4</v>
      </c>
    </row>
    <row r="6" s="102" customFormat="1" ht="28.5" customHeight="1" spans="1:9">
      <c r="A6" s="115"/>
      <c r="B6" s="115"/>
      <c r="C6" s="115"/>
      <c r="D6" s="121"/>
      <c r="E6" s="107" t="s">
        <v>53</v>
      </c>
      <c r="F6" s="114">
        <v>614.528238</v>
      </c>
      <c r="G6" s="114">
        <v>140.328238</v>
      </c>
      <c r="H6" s="114">
        <v>474.2</v>
      </c>
      <c r="I6" s="114"/>
    </row>
    <row r="7" s="102" customFormat="1" ht="28.5" customHeight="1" spans="1:9">
      <c r="A7" s="115"/>
      <c r="B7" s="115"/>
      <c r="C7" s="115"/>
      <c r="D7" s="121" t="s">
        <v>62</v>
      </c>
      <c r="E7" s="107" t="s">
        <v>63</v>
      </c>
      <c r="F7" s="114">
        <v>614.528238</v>
      </c>
      <c r="G7" s="114">
        <v>140.328238</v>
      </c>
      <c r="H7" s="114">
        <v>474.2</v>
      </c>
      <c r="I7" s="114"/>
    </row>
    <row r="8" s="102" customFormat="1" ht="28.5" customHeight="1" spans="1:9">
      <c r="A8" s="115"/>
      <c r="B8" s="115"/>
      <c r="C8" s="115"/>
      <c r="D8" s="121" t="s">
        <v>64</v>
      </c>
      <c r="E8" s="107" t="s">
        <v>65</v>
      </c>
      <c r="F8" s="114">
        <v>614.528238</v>
      </c>
      <c r="G8" s="114">
        <v>140.328238</v>
      </c>
      <c r="H8" s="114">
        <v>474.2</v>
      </c>
      <c r="I8" s="114"/>
    </row>
    <row r="9" s="102" customFormat="1" ht="28.5" customHeight="1" spans="1:9">
      <c r="A9" s="115" t="s">
        <v>72</v>
      </c>
      <c r="B9" s="115" t="s">
        <v>73</v>
      </c>
      <c r="C9" s="115" t="s">
        <v>73</v>
      </c>
      <c r="D9" s="121"/>
      <c r="E9" s="107" t="s">
        <v>74</v>
      </c>
      <c r="F9" s="114">
        <v>13.650048</v>
      </c>
      <c r="G9" s="114">
        <v>13.650048</v>
      </c>
      <c r="H9" s="114"/>
      <c r="I9" s="114"/>
    </row>
    <row r="10" s="102" customFormat="1" ht="28.5" customHeight="1" spans="1:9">
      <c r="A10" s="115" t="s">
        <v>72</v>
      </c>
      <c r="B10" s="115" t="s">
        <v>73</v>
      </c>
      <c r="C10" s="115" t="s">
        <v>75</v>
      </c>
      <c r="D10" s="121"/>
      <c r="E10" s="107" t="s">
        <v>76</v>
      </c>
      <c r="F10" s="114">
        <v>6.825024</v>
      </c>
      <c r="G10" s="114">
        <v>6.825024</v>
      </c>
      <c r="H10" s="114"/>
      <c r="I10" s="114"/>
    </row>
    <row r="11" s="102" customFormat="1" ht="28.5" customHeight="1" spans="1:9">
      <c r="A11" s="115" t="s">
        <v>77</v>
      </c>
      <c r="B11" s="115" t="s">
        <v>78</v>
      </c>
      <c r="C11" s="115" t="s">
        <v>79</v>
      </c>
      <c r="D11" s="121"/>
      <c r="E11" s="107" t="s">
        <v>80</v>
      </c>
      <c r="F11" s="114">
        <v>7.848778</v>
      </c>
      <c r="G11" s="114">
        <v>7.848778</v>
      </c>
      <c r="H11" s="114"/>
      <c r="I11" s="114"/>
    </row>
    <row r="12" s="102" customFormat="1" ht="28.5" customHeight="1" spans="1:9">
      <c r="A12" s="115" t="s">
        <v>77</v>
      </c>
      <c r="B12" s="115" t="s">
        <v>78</v>
      </c>
      <c r="C12" s="115" t="s">
        <v>81</v>
      </c>
      <c r="D12" s="121"/>
      <c r="E12" s="107" t="s">
        <v>82</v>
      </c>
      <c r="F12" s="114">
        <v>4.26564</v>
      </c>
      <c r="G12" s="114">
        <v>4.26564</v>
      </c>
      <c r="H12" s="114"/>
      <c r="I12" s="114"/>
    </row>
    <row r="13" s="102" customFormat="1" ht="28.5" customHeight="1" spans="1:9">
      <c r="A13" s="115" t="s">
        <v>83</v>
      </c>
      <c r="B13" s="115" t="s">
        <v>73</v>
      </c>
      <c r="C13" s="115" t="s">
        <v>84</v>
      </c>
      <c r="D13" s="121"/>
      <c r="E13" s="107" t="s">
        <v>85</v>
      </c>
      <c r="F13" s="114">
        <v>1.7</v>
      </c>
      <c r="G13" s="114"/>
      <c r="H13" s="114">
        <v>1.7</v>
      </c>
      <c r="I13" s="114"/>
    </row>
    <row r="14" s="102" customFormat="1" ht="28.5" customHeight="1" spans="1:9">
      <c r="A14" s="115" t="s">
        <v>86</v>
      </c>
      <c r="B14" s="115" t="s">
        <v>87</v>
      </c>
      <c r="C14" s="115" t="s">
        <v>88</v>
      </c>
      <c r="D14" s="121"/>
      <c r="E14" s="107" t="s">
        <v>89</v>
      </c>
      <c r="F14" s="114">
        <v>472.5</v>
      </c>
      <c r="G14" s="114"/>
      <c r="H14" s="114">
        <v>472.5</v>
      </c>
      <c r="I14" s="114"/>
    </row>
    <row r="15" s="102" customFormat="1" ht="28.5" customHeight="1" spans="1:9">
      <c r="A15" s="115" t="s">
        <v>86</v>
      </c>
      <c r="B15" s="115" t="s">
        <v>87</v>
      </c>
      <c r="C15" s="115" t="s">
        <v>84</v>
      </c>
      <c r="D15" s="121"/>
      <c r="E15" s="107" t="s">
        <v>90</v>
      </c>
      <c r="F15" s="114">
        <v>97.501212</v>
      </c>
      <c r="G15" s="114">
        <v>97.501212</v>
      </c>
      <c r="H15" s="114"/>
      <c r="I15" s="114"/>
    </row>
    <row r="16" s="102" customFormat="1" ht="28.5" customHeight="1" spans="1:9">
      <c r="A16" s="115" t="s">
        <v>91</v>
      </c>
      <c r="B16" s="115" t="s">
        <v>79</v>
      </c>
      <c r="C16" s="115" t="s">
        <v>87</v>
      </c>
      <c r="D16" s="121"/>
      <c r="E16" s="107" t="s">
        <v>92</v>
      </c>
      <c r="F16" s="114">
        <v>10.237536</v>
      </c>
      <c r="G16" s="114">
        <v>10.237536</v>
      </c>
      <c r="H16" s="114"/>
      <c r="I16" s="114"/>
    </row>
  </sheetData>
  <sheetProtection sheet="1" formatCells="0" formatColumns="0" formatRows="0" insertRows="0" insertColumns="0" insertHyperlinks="0" deleteColumns="0" deleteRows="0" sort="0" autoFilter="0" pivotTables="0"/>
  <mergeCells count="2">
    <mergeCell ref="A2:I2"/>
    <mergeCell ref="A4:C4"/>
  </mergeCells>
  <pageMargins left="0.590551181102362" right="0.590551181102362" top="0.590551181102362" bottom="0.590551181102362" header="1.5" footer="1.5"/>
  <pageSetup paperSize="9" scale="8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3"/>
  <cols>
    <col min="1" max="1" width="32.8571428571429" style="102" customWidth="1"/>
    <col min="2" max="2" width="25.2857142857143" style="102" customWidth="1"/>
    <col min="3" max="3" width="39" style="102" customWidth="1"/>
    <col min="4" max="4" width="22.1428571428571" style="102" customWidth="1"/>
    <col min="5" max="5" width="9.14285714285714" style="102" customWidth="1"/>
  </cols>
  <sheetData>
    <row r="1" s="102" customFormat="1" ht="15" customHeight="1" spans="4:4">
      <c r="D1" s="105"/>
    </row>
    <row r="2" s="102" customFormat="1" ht="25.5" customHeight="1" spans="1:4">
      <c r="A2" s="104" t="s">
        <v>93</v>
      </c>
      <c r="B2" s="104"/>
      <c r="C2" s="104"/>
      <c r="D2" s="104"/>
    </row>
    <row r="3" s="102" customFormat="1" ht="15" customHeight="1" spans="3:4">
      <c r="C3" s="118"/>
      <c r="D3" s="105" t="s">
        <v>1</v>
      </c>
    </row>
    <row r="4" s="102" customFormat="1" ht="16.5" customHeight="1" spans="1:4">
      <c r="A4" s="110" t="s">
        <v>2</v>
      </c>
      <c r="B4" s="112"/>
      <c r="C4" s="110" t="s">
        <v>3</v>
      </c>
      <c r="D4" s="112"/>
    </row>
    <row r="5" s="102" customFormat="1" ht="16.5" customHeight="1" spans="1:4">
      <c r="A5" s="113" t="s">
        <v>94</v>
      </c>
      <c r="B5" s="113" t="s">
        <v>95</v>
      </c>
      <c r="C5" s="113" t="s">
        <v>6</v>
      </c>
      <c r="D5" s="113" t="s">
        <v>95</v>
      </c>
    </row>
    <row r="6" s="102" customFormat="1" ht="16.5" customHeight="1" spans="1:4">
      <c r="A6" s="107" t="s">
        <v>96</v>
      </c>
      <c r="B6" s="114">
        <v>614.528238</v>
      </c>
      <c r="C6" s="107" t="s">
        <v>97</v>
      </c>
      <c r="D6" s="114">
        <v>614.528238</v>
      </c>
    </row>
    <row r="7" s="102" customFormat="1" ht="16.5" customHeight="1" spans="1:4">
      <c r="A7" s="107" t="s">
        <v>98</v>
      </c>
      <c r="B7" s="114">
        <v>614.528238</v>
      </c>
      <c r="C7" s="107" t="s">
        <v>99</v>
      </c>
      <c r="D7" s="114"/>
    </row>
    <row r="8" s="102" customFormat="1" ht="16.5" customHeight="1" spans="1:4">
      <c r="A8" s="119" t="s">
        <v>9</v>
      </c>
      <c r="B8" s="114">
        <v>474.2</v>
      </c>
      <c r="C8" s="107" t="s">
        <v>100</v>
      </c>
      <c r="D8" s="114"/>
    </row>
    <row r="9" s="102" customFormat="1" ht="16.5" customHeight="1" spans="1:4">
      <c r="A9" s="119" t="s">
        <v>11</v>
      </c>
      <c r="B9" s="114">
        <v>140.328238</v>
      </c>
      <c r="C9" s="107" t="s">
        <v>101</v>
      </c>
      <c r="D9" s="114"/>
    </row>
    <row r="10" s="102" customFormat="1" ht="16.5" customHeight="1" spans="1:4">
      <c r="A10" s="107" t="s">
        <v>102</v>
      </c>
      <c r="B10" s="114"/>
      <c r="C10" s="107" t="s">
        <v>103</v>
      </c>
      <c r="D10" s="114"/>
    </row>
    <row r="11" s="102" customFormat="1" ht="16.5" customHeight="1" spans="1:4">
      <c r="A11" s="119" t="s">
        <v>9</v>
      </c>
      <c r="B11" s="114"/>
      <c r="C11" s="107" t="s">
        <v>104</v>
      </c>
      <c r="D11" s="114"/>
    </row>
    <row r="12" s="102" customFormat="1" ht="16.5" customHeight="1" spans="1:4">
      <c r="A12" s="119" t="s">
        <v>11</v>
      </c>
      <c r="B12" s="114"/>
      <c r="C12" s="107" t="s">
        <v>105</v>
      </c>
      <c r="D12" s="114"/>
    </row>
    <row r="13" s="102" customFormat="1" ht="16.5" customHeight="1" spans="1:4">
      <c r="A13" s="107" t="s">
        <v>106</v>
      </c>
      <c r="B13" s="114"/>
      <c r="C13" s="107" t="s">
        <v>107</v>
      </c>
      <c r="D13" s="114"/>
    </row>
    <row r="14" s="102" customFormat="1" ht="16.5" customHeight="1" spans="1:4">
      <c r="A14" s="119" t="s">
        <v>9</v>
      </c>
      <c r="B14" s="114"/>
      <c r="C14" s="107" t="s">
        <v>108</v>
      </c>
      <c r="D14" s="114">
        <v>20.475072</v>
      </c>
    </row>
    <row r="15" s="102" customFormat="1" ht="16.5" customHeight="1" spans="1:4">
      <c r="A15" s="119" t="s">
        <v>11</v>
      </c>
      <c r="B15" s="114"/>
      <c r="C15" s="107" t="s">
        <v>109</v>
      </c>
      <c r="D15" s="114">
        <v>12.114418</v>
      </c>
    </row>
    <row r="16" s="102" customFormat="1" ht="16.5" customHeight="1" spans="1:4">
      <c r="A16" s="107" t="s">
        <v>110</v>
      </c>
      <c r="B16" s="114"/>
      <c r="C16" s="107" t="s">
        <v>111</v>
      </c>
      <c r="D16" s="114"/>
    </row>
    <row r="17" s="102" customFormat="1" ht="16.5" customHeight="1" spans="1:4">
      <c r="A17" s="107" t="s">
        <v>98</v>
      </c>
      <c r="B17" s="114"/>
      <c r="C17" s="107" t="s">
        <v>112</v>
      </c>
      <c r="D17" s="114"/>
    </row>
    <row r="18" s="102" customFormat="1" ht="16.5" customHeight="1" spans="1:4">
      <c r="A18" s="107" t="s">
        <v>102</v>
      </c>
      <c r="B18" s="114"/>
      <c r="C18" s="107" t="s">
        <v>113</v>
      </c>
      <c r="D18" s="114">
        <v>1.7</v>
      </c>
    </row>
    <row r="19" s="102" customFormat="1" ht="16.5" customHeight="1" spans="1:4">
      <c r="A19" s="107" t="s">
        <v>106</v>
      </c>
      <c r="B19" s="114"/>
      <c r="C19" s="107" t="s">
        <v>114</v>
      </c>
      <c r="D19" s="114">
        <v>570.001212</v>
      </c>
    </row>
    <row r="20" s="102" customFormat="1" ht="16.5" customHeight="1" spans="1:4">
      <c r="A20" s="119"/>
      <c r="B20" s="114"/>
      <c r="C20" s="107" t="s">
        <v>115</v>
      </c>
      <c r="D20" s="114"/>
    </row>
    <row r="21" s="102" customFormat="1" ht="16.5" customHeight="1" spans="1:4">
      <c r="A21" s="119"/>
      <c r="B21" s="114"/>
      <c r="C21" s="107" t="s">
        <v>116</v>
      </c>
      <c r="D21" s="114"/>
    </row>
    <row r="22" s="102" customFormat="1" ht="16.5" customHeight="1" spans="1:4">
      <c r="A22" s="107"/>
      <c r="B22" s="114"/>
      <c r="C22" s="107" t="s">
        <v>117</v>
      </c>
      <c r="D22" s="114"/>
    </row>
    <row r="23" s="102" customFormat="1" ht="16.5" customHeight="1" spans="1:4">
      <c r="A23" s="107"/>
      <c r="B23" s="114"/>
      <c r="C23" s="107" t="s">
        <v>118</v>
      </c>
      <c r="D23" s="114"/>
    </row>
    <row r="24" s="102" customFormat="1" ht="16.5" customHeight="1" spans="1:4">
      <c r="A24" s="107"/>
      <c r="B24" s="114"/>
      <c r="C24" s="107" t="s">
        <v>119</v>
      </c>
      <c r="D24" s="114"/>
    </row>
    <row r="25" s="102" customFormat="1" ht="16.5" customHeight="1" spans="1:4">
      <c r="A25" s="107"/>
      <c r="B25" s="114"/>
      <c r="C25" s="107" t="s">
        <v>120</v>
      </c>
      <c r="D25" s="114">
        <v>10.237536</v>
      </c>
    </row>
    <row r="26" s="102" customFormat="1" ht="16.5" customHeight="1" spans="1:4">
      <c r="A26" s="107"/>
      <c r="B26" s="114"/>
      <c r="C26" s="107" t="s">
        <v>121</v>
      </c>
      <c r="D26" s="114"/>
    </row>
    <row r="27" s="102" customFormat="1" ht="16.5" customHeight="1" spans="1:4">
      <c r="A27" s="107"/>
      <c r="B27" s="114"/>
      <c r="C27" s="107" t="s">
        <v>122</v>
      </c>
      <c r="D27" s="114"/>
    </row>
    <row r="28" s="102" customFormat="1" ht="16.5" customHeight="1" spans="1:4">
      <c r="A28" s="107"/>
      <c r="B28" s="114"/>
      <c r="C28" s="107" t="s">
        <v>123</v>
      </c>
      <c r="D28" s="114"/>
    </row>
    <row r="29" s="102" customFormat="1" ht="16.5" customHeight="1" spans="1:4">
      <c r="A29" s="107"/>
      <c r="B29" s="114"/>
      <c r="C29" s="107" t="s">
        <v>124</v>
      </c>
      <c r="D29" s="114"/>
    </row>
    <row r="30" s="102" customFormat="1" ht="16.5" customHeight="1" spans="1:4">
      <c r="A30" s="107"/>
      <c r="B30" s="114"/>
      <c r="C30" s="107" t="s">
        <v>125</v>
      </c>
      <c r="D30" s="114"/>
    </row>
    <row r="31" s="102" customFormat="1" ht="16.5" customHeight="1" spans="1:4">
      <c r="A31" s="107"/>
      <c r="B31" s="114"/>
      <c r="C31" s="107" t="s">
        <v>126</v>
      </c>
      <c r="D31" s="114"/>
    </row>
    <row r="32" s="102" customFormat="1" ht="16.5" customHeight="1" spans="1:4">
      <c r="A32" s="107"/>
      <c r="B32" s="114"/>
      <c r="C32" s="107" t="s">
        <v>127</v>
      </c>
      <c r="D32" s="114"/>
    </row>
    <row r="33" s="102" customFormat="1" ht="16.5" customHeight="1" spans="1:4">
      <c r="A33" s="107"/>
      <c r="B33" s="114"/>
      <c r="C33" s="107" t="s">
        <v>128</v>
      </c>
      <c r="D33" s="114"/>
    </row>
    <row r="34" s="102" customFormat="1" ht="16.5" customHeight="1" spans="1:4">
      <c r="A34" s="113" t="s">
        <v>48</v>
      </c>
      <c r="B34" s="114">
        <v>614.528238</v>
      </c>
      <c r="C34" s="113" t="s">
        <v>49</v>
      </c>
      <c r="D34" s="114">
        <v>614.528238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590551181102362" right="0.590551181102362" top="0.590551181102362" bottom="0.590551181102362" header="1.5" footer="1.5"/>
  <pageSetup paperSize="9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5.71428571428571" style="102" customWidth="1"/>
    <col min="2" max="2" width="5.57142857142857" style="102" customWidth="1"/>
    <col min="3" max="3" width="5.85714285714286" style="102" customWidth="1"/>
    <col min="4" max="4" width="11.8571428571429" style="102" customWidth="1"/>
    <col min="5" max="5" width="36.8571428571429" style="102" customWidth="1"/>
    <col min="6" max="6" width="16.1428571428571" style="102" customWidth="1"/>
    <col min="7" max="7" width="20.4285714285714" style="102" customWidth="1"/>
    <col min="8" max="8" width="17.2857142857143" style="102" customWidth="1"/>
    <col min="9" max="9" width="18.8571428571429" style="102" customWidth="1"/>
    <col min="10" max="10" width="17.7142857142857" style="102" customWidth="1"/>
    <col min="11" max="11" width="15.2857142857143" style="102" customWidth="1"/>
    <col min="12" max="12" width="9.14285714285714" style="102" customWidth="1"/>
  </cols>
  <sheetData>
    <row r="1" s="102" customFormat="1" ht="15" customHeight="1" spans="1:1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5"/>
    </row>
    <row r="2" s="102" customFormat="1" ht="25.5" customHeight="1" spans="1:11">
      <c r="A2" s="104" t="s">
        <v>129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="102" customFormat="1" ht="15" customHeight="1" spans="1:11">
      <c r="A3" s="103"/>
      <c r="B3" s="103"/>
      <c r="C3" s="103"/>
      <c r="D3" s="103"/>
      <c r="E3" s="103"/>
      <c r="F3" s="103"/>
      <c r="G3" s="103"/>
      <c r="H3" s="103"/>
      <c r="I3" s="103"/>
      <c r="J3" s="105"/>
      <c r="K3" s="105" t="s">
        <v>1</v>
      </c>
    </row>
    <row r="4" s="102" customFormat="1" ht="16.5" customHeight="1" spans="1:11">
      <c r="A4" s="106" t="s">
        <v>67</v>
      </c>
      <c r="B4" s="106"/>
      <c r="C4" s="106"/>
      <c r="D4" s="106" t="s">
        <v>51</v>
      </c>
      <c r="E4" s="106" t="s">
        <v>68</v>
      </c>
      <c r="F4" s="106" t="s">
        <v>53</v>
      </c>
      <c r="G4" s="106" t="s">
        <v>69</v>
      </c>
      <c r="H4" s="106"/>
      <c r="I4" s="106"/>
      <c r="J4" s="106" t="s">
        <v>70</v>
      </c>
      <c r="K4" s="106" t="s">
        <v>71</v>
      </c>
    </row>
    <row r="5" s="102" customFormat="1" ht="21.75" customHeight="1" spans="1:11">
      <c r="A5" s="106"/>
      <c r="B5" s="106"/>
      <c r="C5" s="106"/>
      <c r="D5" s="106"/>
      <c r="E5" s="106"/>
      <c r="F5" s="106"/>
      <c r="G5" s="106" t="s">
        <v>55</v>
      </c>
      <c r="H5" s="106" t="s">
        <v>130</v>
      </c>
      <c r="I5" s="106" t="s">
        <v>131</v>
      </c>
      <c r="J5" s="106"/>
      <c r="K5" s="106"/>
    </row>
    <row r="6" s="102" customFormat="1" ht="18.75" customHeight="1" spans="1:11">
      <c r="A6" s="106" t="s">
        <v>61</v>
      </c>
      <c r="B6" s="106" t="s">
        <v>61</v>
      </c>
      <c r="C6" s="106" t="s">
        <v>61</v>
      </c>
      <c r="D6" s="106" t="s">
        <v>61</v>
      </c>
      <c r="E6" s="106" t="s">
        <v>61</v>
      </c>
      <c r="F6" s="106">
        <v>1</v>
      </c>
      <c r="G6" s="106">
        <v>2</v>
      </c>
      <c r="H6" s="106">
        <v>3</v>
      </c>
      <c r="I6" s="106">
        <v>4</v>
      </c>
      <c r="J6" s="106">
        <v>5</v>
      </c>
      <c r="K6" s="106">
        <v>6</v>
      </c>
    </row>
    <row r="7" s="102" customFormat="1" ht="28.5" customHeight="1" spans="1:11">
      <c r="A7" s="115"/>
      <c r="B7" s="115"/>
      <c r="C7" s="115"/>
      <c r="D7" s="116"/>
      <c r="E7" s="117" t="s">
        <v>53</v>
      </c>
      <c r="F7" s="114">
        <v>614.528238</v>
      </c>
      <c r="G7" s="114">
        <v>140.328238</v>
      </c>
      <c r="H7" s="114">
        <v>130.29439</v>
      </c>
      <c r="I7" s="114">
        <v>10.033848</v>
      </c>
      <c r="J7" s="114">
        <v>474.2</v>
      </c>
      <c r="K7" s="114"/>
    </row>
    <row r="8" s="102" customFormat="1" ht="28.5" customHeight="1" spans="1:11">
      <c r="A8" s="115"/>
      <c r="B8" s="115"/>
      <c r="C8" s="115"/>
      <c r="D8" s="116" t="s">
        <v>62</v>
      </c>
      <c r="E8" s="117" t="s">
        <v>63</v>
      </c>
      <c r="F8" s="114">
        <v>614.528238</v>
      </c>
      <c r="G8" s="114">
        <v>140.328238</v>
      </c>
      <c r="H8" s="114">
        <v>130.29439</v>
      </c>
      <c r="I8" s="114">
        <v>10.033848</v>
      </c>
      <c r="J8" s="114">
        <v>474.2</v>
      </c>
      <c r="K8" s="114"/>
    </row>
    <row r="9" s="102" customFormat="1" ht="28.5" customHeight="1" spans="1:11">
      <c r="A9" s="115"/>
      <c r="B9" s="115"/>
      <c r="C9" s="115"/>
      <c r="D9" s="116" t="s">
        <v>64</v>
      </c>
      <c r="E9" s="117" t="s">
        <v>65</v>
      </c>
      <c r="F9" s="114">
        <v>614.528238</v>
      </c>
      <c r="G9" s="114">
        <v>140.328238</v>
      </c>
      <c r="H9" s="114">
        <v>130.29439</v>
      </c>
      <c r="I9" s="114">
        <v>10.033848</v>
      </c>
      <c r="J9" s="114">
        <v>474.2</v>
      </c>
      <c r="K9" s="114"/>
    </row>
    <row r="10" s="102" customFormat="1" ht="28.5" customHeight="1" spans="1:11">
      <c r="A10" s="115" t="s">
        <v>72</v>
      </c>
      <c r="B10" s="115" t="s">
        <v>73</v>
      </c>
      <c r="C10" s="115" t="s">
        <v>73</v>
      </c>
      <c r="D10" s="116"/>
      <c r="E10" s="117" t="s">
        <v>74</v>
      </c>
      <c r="F10" s="114">
        <v>13.650048</v>
      </c>
      <c r="G10" s="114">
        <v>13.650048</v>
      </c>
      <c r="H10" s="114">
        <v>13.650048</v>
      </c>
      <c r="I10" s="114"/>
      <c r="J10" s="114"/>
      <c r="K10" s="114"/>
    </row>
    <row r="11" s="102" customFormat="1" ht="28.5" customHeight="1" spans="1:11">
      <c r="A11" s="115" t="s">
        <v>72</v>
      </c>
      <c r="B11" s="115" t="s">
        <v>73</v>
      </c>
      <c r="C11" s="115" t="s">
        <v>75</v>
      </c>
      <c r="D11" s="116"/>
      <c r="E11" s="117" t="s">
        <v>76</v>
      </c>
      <c r="F11" s="114">
        <v>6.825024</v>
      </c>
      <c r="G11" s="114">
        <v>6.825024</v>
      </c>
      <c r="H11" s="114">
        <v>6.825024</v>
      </c>
      <c r="I11" s="114"/>
      <c r="J11" s="114"/>
      <c r="K11" s="114"/>
    </row>
    <row r="12" s="102" customFormat="1" ht="28.5" customHeight="1" spans="1:11">
      <c r="A12" s="115" t="s">
        <v>77</v>
      </c>
      <c r="B12" s="115" t="s">
        <v>78</v>
      </c>
      <c r="C12" s="115" t="s">
        <v>79</v>
      </c>
      <c r="D12" s="116"/>
      <c r="E12" s="117" t="s">
        <v>80</v>
      </c>
      <c r="F12" s="114">
        <v>7.848778</v>
      </c>
      <c r="G12" s="114">
        <v>7.848778</v>
      </c>
      <c r="H12" s="114">
        <v>7.848778</v>
      </c>
      <c r="I12" s="114"/>
      <c r="J12" s="114"/>
      <c r="K12" s="114"/>
    </row>
    <row r="13" s="102" customFormat="1" ht="28.5" customHeight="1" spans="1:11">
      <c r="A13" s="115" t="s">
        <v>77</v>
      </c>
      <c r="B13" s="115" t="s">
        <v>78</v>
      </c>
      <c r="C13" s="115" t="s">
        <v>81</v>
      </c>
      <c r="D13" s="116"/>
      <c r="E13" s="117" t="s">
        <v>82</v>
      </c>
      <c r="F13" s="114">
        <v>4.26564</v>
      </c>
      <c r="G13" s="114">
        <v>4.26564</v>
      </c>
      <c r="H13" s="114">
        <v>4.26564</v>
      </c>
      <c r="I13" s="114"/>
      <c r="J13" s="114"/>
      <c r="K13" s="114"/>
    </row>
    <row r="14" s="102" customFormat="1" ht="28.5" customHeight="1" spans="1:11">
      <c r="A14" s="115" t="s">
        <v>83</v>
      </c>
      <c r="B14" s="115" t="s">
        <v>73</v>
      </c>
      <c r="C14" s="115" t="s">
        <v>84</v>
      </c>
      <c r="D14" s="116"/>
      <c r="E14" s="117" t="s">
        <v>85</v>
      </c>
      <c r="F14" s="114">
        <v>1.7</v>
      </c>
      <c r="G14" s="114"/>
      <c r="H14" s="114"/>
      <c r="I14" s="114"/>
      <c r="J14" s="114">
        <v>1.7</v>
      </c>
      <c r="K14" s="114"/>
    </row>
    <row r="15" s="102" customFormat="1" ht="28.5" customHeight="1" spans="1:11">
      <c r="A15" s="115" t="s">
        <v>86</v>
      </c>
      <c r="B15" s="115" t="s">
        <v>87</v>
      </c>
      <c r="C15" s="115" t="s">
        <v>88</v>
      </c>
      <c r="D15" s="116"/>
      <c r="E15" s="117" t="s">
        <v>89</v>
      </c>
      <c r="F15" s="114">
        <v>472.5</v>
      </c>
      <c r="G15" s="114"/>
      <c r="H15" s="114"/>
      <c r="I15" s="114"/>
      <c r="J15" s="114">
        <v>472.5</v>
      </c>
      <c r="K15" s="114"/>
    </row>
    <row r="16" s="102" customFormat="1" ht="28.5" customHeight="1" spans="1:11">
      <c r="A16" s="115" t="s">
        <v>86</v>
      </c>
      <c r="B16" s="115" t="s">
        <v>87</v>
      </c>
      <c r="C16" s="115" t="s">
        <v>84</v>
      </c>
      <c r="D16" s="116"/>
      <c r="E16" s="117" t="s">
        <v>90</v>
      </c>
      <c r="F16" s="114">
        <v>97.501212</v>
      </c>
      <c r="G16" s="114">
        <v>97.501212</v>
      </c>
      <c r="H16" s="114">
        <v>87.467364</v>
      </c>
      <c r="I16" s="114">
        <v>10.033848</v>
      </c>
      <c r="J16" s="114"/>
      <c r="K16" s="114"/>
    </row>
    <row r="17" s="102" customFormat="1" ht="28.5" customHeight="1" spans="1:11">
      <c r="A17" s="115" t="s">
        <v>91</v>
      </c>
      <c r="B17" s="115" t="s">
        <v>79</v>
      </c>
      <c r="C17" s="115" t="s">
        <v>87</v>
      </c>
      <c r="D17" s="116"/>
      <c r="E17" s="117" t="s">
        <v>92</v>
      </c>
      <c r="F17" s="114">
        <v>10.237536</v>
      </c>
      <c r="G17" s="114">
        <v>10.237536</v>
      </c>
      <c r="H17" s="114">
        <v>10.237536</v>
      </c>
      <c r="I17" s="114"/>
      <c r="J17" s="114"/>
      <c r="K17" s="114"/>
    </row>
  </sheetData>
  <sheetProtection sheet="1" formatCells="0" formatColumns="0" formatRows="0" insertRows="0" insertColumns="0" insertHyperlinks="0" deleteColumns="0" deleteRows="0" sort="0" autoFilter="0" pivotTables="0"/>
  <mergeCells count="14">
    <mergeCell ref="A2:K2"/>
    <mergeCell ref="G4:I4"/>
    <mergeCell ref="D4:D5"/>
    <mergeCell ref="D4:D5"/>
    <mergeCell ref="E4:E5"/>
    <mergeCell ref="E4:E5"/>
    <mergeCell ref="F4:F5"/>
    <mergeCell ref="F4:F5"/>
    <mergeCell ref="J4:J5"/>
    <mergeCell ref="J4:J5"/>
    <mergeCell ref="K4:K5"/>
    <mergeCell ref="K4:K5"/>
    <mergeCell ref="A4:C5"/>
    <mergeCell ref="A4:C5"/>
  </mergeCells>
  <pageMargins left="0.590551181102362" right="0.590551181102362" top="0.590551181102362" bottom="0.590551181102362" header="1.5" footer="1.5"/>
  <pageSetup paperSize="9" scale="8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zoomScaleSheetLayoutView="60" topLeftCell="A5" workbookViewId="0">
      <selection activeCell="A1" sqref="A1"/>
    </sheetView>
  </sheetViews>
  <sheetFormatPr defaultColWidth="9.14285714285714" defaultRowHeight="12.75" customHeight="1" outlineLevelCol="5"/>
  <cols>
    <col min="1" max="1" width="12" style="102" customWidth="1"/>
    <col min="2" max="2" width="13.5714285714286" style="102" customWidth="1"/>
    <col min="3" max="3" width="37" style="102" customWidth="1"/>
    <col min="4" max="4" width="25.1428571428571" style="102" customWidth="1"/>
    <col min="5" max="5" width="26.2857142857143" style="102" customWidth="1"/>
    <col min="6" max="6" width="28" style="102" customWidth="1"/>
    <col min="7" max="7" width="9.14285714285714" style="102" customWidth="1"/>
  </cols>
  <sheetData>
    <row r="1" s="102" customFormat="1" ht="15" customHeight="1" spans="1:6">
      <c r="A1" s="103"/>
      <c r="B1" s="103"/>
      <c r="C1" s="103"/>
      <c r="D1" s="103"/>
      <c r="E1" s="103"/>
      <c r="F1" s="105"/>
    </row>
    <row r="2" s="102" customFormat="1" ht="25.5" customHeight="1" spans="1:6">
      <c r="A2" s="104" t="s">
        <v>132</v>
      </c>
      <c r="B2" s="104"/>
      <c r="C2" s="104"/>
      <c r="D2" s="104"/>
      <c r="E2" s="104"/>
      <c r="F2" s="104"/>
    </row>
    <row r="3" s="102" customFormat="1" ht="14.25" customHeight="1" spans="1:6">
      <c r="A3" s="103"/>
      <c r="B3" s="103"/>
      <c r="C3" s="103"/>
      <c r="D3" s="103"/>
      <c r="E3" s="105"/>
      <c r="F3" s="105" t="s">
        <v>1</v>
      </c>
    </row>
    <row r="4" s="102" customFormat="1" ht="18.75" customHeight="1" spans="1:6">
      <c r="A4" s="110" t="s">
        <v>133</v>
      </c>
      <c r="B4" s="111"/>
      <c r="C4" s="112"/>
      <c r="D4" s="110" t="s">
        <v>134</v>
      </c>
      <c r="E4" s="111"/>
      <c r="F4" s="112"/>
    </row>
    <row r="5" s="102" customFormat="1" ht="18.75" customHeight="1" spans="1:6">
      <c r="A5" s="113" t="s">
        <v>135</v>
      </c>
      <c r="B5" s="113" t="s">
        <v>136</v>
      </c>
      <c r="C5" s="113" t="s">
        <v>137</v>
      </c>
      <c r="D5" s="113" t="s">
        <v>53</v>
      </c>
      <c r="E5" s="113" t="s">
        <v>130</v>
      </c>
      <c r="F5" s="113" t="s">
        <v>131</v>
      </c>
    </row>
    <row r="6" s="102" customFormat="1" ht="18.75" customHeight="1" spans="1:6">
      <c r="A6" s="113" t="s">
        <v>61</v>
      </c>
      <c r="B6" s="113" t="s">
        <v>61</v>
      </c>
      <c r="C6" s="113" t="s">
        <v>61</v>
      </c>
      <c r="D6" s="113">
        <v>1</v>
      </c>
      <c r="E6" s="113">
        <v>2</v>
      </c>
      <c r="F6" s="113">
        <v>3</v>
      </c>
    </row>
    <row r="7" s="102" customFormat="1" ht="28.5" customHeight="1" spans="1:6">
      <c r="A7" s="113"/>
      <c r="B7" s="113"/>
      <c r="C7" s="107" t="s">
        <v>53</v>
      </c>
      <c r="D7" s="114">
        <v>140.328238</v>
      </c>
      <c r="E7" s="114">
        <v>130.29439</v>
      </c>
      <c r="F7" s="114">
        <v>10.033848</v>
      </c>
    </row>
    <row r="8" s="102" customFormat="1" ht="28.5" customHeight="1" spans="1:6">
      <c r="A8" s="113" t="s">
        <v>138</v>
      </c>
      <c r="B8" s="113"/>
      <c r="C8" s="107" t="s">
        <v>139</v>
      </c>
      <c r="D8" s="114">
        <v>133.89439</v>
      </c>
      <c r="E8" s="114">
        <v>130.29439</v>
      </c>
      <c r="F8" s="114">
        <v>3.6</v>
      </c>
    </row>
    <row r="9" s="102" customFormat="1" ht="28.5" customHeight="1" spans="1:6">
      <c r="A9" s="113" t="s">
        <v>138</v>
      </c>
      <c r="B9" s="113" t="s">
        <v>87</v>
      </c>
      <c r="C9" s="107" t="s">
        <v>140</v>
      </c>
      <c r="D9" s="114">
        <v>33.1896</v>
      </c>
      <c r="E9" s="114">
        <v>33.1896</v>
      </c>
      <c r="F9" s="114"/>
    </row>
    <row r="10" s="102" customFormat="1" ht="28.5" customHeight="1" spans="1:6">
      <c r="A10" s="113" t="s">
        <v>138</v>
      </c>
      <c r="B10" s="113" t="s">
        <v>79</v>
      </c>
      <c r="C10" s="107" t="s">
        <v>141</v>
      </c>
      <c r="D10" s="114">
        <v>1.728</v>
      </c>
      <c r="E10" s="114">
        <v>1.728</v>
      </c>
      <c r="F10" s="114"/>
    </row>
    <row r="11" s="102" customFormat="1" ht="28.5" customHeight="1" spans="1:6">
      <c r="A11" s="113" t="s">
        <v>138</v>
      </c>
      <c r="B11" s="113" t="s">
        <v>75</v>
      </c>
      <c r="C11" s="107" t="s">
        <v>142</v>
      </c>
      <c r="D11" s="114">
        <v>3.6</v>
      </c>
      <c r="E11" s="114"/>
      <c r="F11" s="114">
        <v>3.6</v>
      </c>
    </row>
    <row r="12" s="102" customFormat="1" ht="28.5" customHeight="1" spans="1:6">
      <c r="A12" s="113" t="s">
        <v>138</v>
      </c>
      <c r="B12" s="113" t="s">
        <v>143</v>
      </c>
      <c r="C12" s="107" t="s">
        <v>144</v>
      </c>
      <c r="D12" s="114">
        <v>52.1232</v>
      </c>
      <c r="E12" s="114">
        <v>52.1232</v>
      </c>
      <c r="F12" s="114"/>
    </row>
    <row r="13" s="102" customFormat="1" ht="28.5" customHeight="1" spans="1:6">
      <c r="A13" s="113" t="s">
        <v>138</v>
      </c>
      <c r="B13" s="113" t="s">
        <v>145</v>
      </c>
      <c r="C13" s="107" t="s">
        <v>146</v>
      </c>
      <c r="D13" s="114">
        <v>13.650048</v>
      </c>
      <c r="E13" s="114">
        <v>13.650048</v>
      </c>
      <c r="F13" s="114"/>
    </row>
    <row r="14" s="102" customFormat="1" ht="28.5" customHeight="1" spans="1:6">
      <c r="A14" s="113" t="s">
        <v>138</v>
      </c>
      <c r="B14" s="113" t="s">
        <v>88</v>
      </c>
      <c r="C14" s="107" t="s">
        <v>147</v>
      </c>
      <c r="D14" s="114">
        <v>6.825024</v>
      </c>
      <c r="E14" s="114">
        <v>6.825024</v>
      </c>
      <c r="F14" s="114"/>
    </row>
    <row r="15" s="102" customFormat="1" ht="28.5" customHeight="1" spans="1:6">
      <c r="A15" s="113" t="s">
        <v>138</v>
      </c>
      <c r="B15" s="113" t="s">
        <v>148</v>
      </c>
      <c r="C15" s="107" t="s">
        <v>149</v>
      </c>
      <c r="D15" s="114">
        <v>7.678152</v>
      </c>
      <c r="E15" s="114">
        <v>7.678152</v>
      </c>
      <c r="F15" s="114"/>
    </row>
    <row r="16" s="102" customFormat="1" ht="28.5" customHeight="1" spans="1:6">
      <c r="A16" s="113" t="s">
        <v>138</v>
      </c>
      <c r="B16" s="113" t="s">
        <v>78</v>
      </c>
      <c r="C16" s="107" t="s">
        <v>150</v>
      </c>
      <c r="D16" s="114">
        <v>4.26564</v>
      </c>
      <c r="E16" s="114">
        <v>4.26564</v>
      </c>
      <c r="F16" s="114"/>
    </row>
    <row r="17" s="102" customFormat="1" ht="28.5" customHeight="1" spans="1:6">
      <c r="A17" s="113" t="s">
        <v>138</v>
      </c>
      <c r="B17" s="113" t="s">
        <v>151</v>
      </c>
      <c r="C17" s="107" t="s">
        <v>152</v>
      </c>
      <c r="D17" s="114">
        <v>0.59719</v>
      </c>
      <c r="E17" s="114">
        <v>0.59719</v>
      </c>
      <c r="F17" s="114"/>
    </row>
    <row r="18" s="102" customFormat="1" ht="28.5" customHeight="1" spans="1:6">
      <c r="A18" s="113" t="s">
        <v>138</v>
      </c>
      <c r="B18" s="113" t="s">
        <v>153</v>
      </c>
      <c r="C18" s="107" t="s">
        <v>92</v>
      </c>
      <c r="D18" s="114">
        <v>10.237536</v>
      </c>
      <c r="E18" s="114">
        <v>10.237536</v>
      </c>
      <c r="F18" s="114"/>
    </row>
    <row r="19" s="102" customFormat="1" ht="28.5" customHeight="1" spans="1:6">
      <c r="A19" s="113" t="s">
        <v>154</v>
      </c>
      <c r="B19" s="113"/>
      <c r="C19" s="107" t="s">
        <v>155</v>
      </c>
      <c r="D19" s="114">
        <v>6.433848</v>
      </c>
      <c r="E19" s="114"/>
      <c r="F19" s="114">
        <v>6.433848</v>
      </c>
    </row>
    <row r="20" s="102" customFormat="1" ht="28.5" customHeight="1" spans="1:6">
      <c r="A20" s="113" t="s">
        <v>154</v>
      </c>
      <c r="B20" s="113" t="s">
        <v>87</v>
      </c>
      <c r="C20" s="107" t="s">
        <v>156</v>
      </c>
      <c r="D20" s="114">
        <v>0.69678</v>
      </c>
      <c r="E20" s="114"/>
      <c r="F20" s="114">
        <v>0.69678</v>
      </c>
    </row>
    <row r="21" s="102" customFormat="1" ht="28.5" customHeight="1" spans="1:6">
      <c r="A21" s="113" t="s">
        <v>154</v>
      </c>
      <c r="B21" s="113" t="s">
        <v>79</v>
      </c>
      <c r="C21" s="107" t="s">
        <v>157</v>
      </c>
      <c r="D21" s="114">
        <v>0.14112</v>
      </c>
      <c r="E21" s="114"/>
      <c r="F21" s="114">
        <v>0.14112</v>
      </c>
    </row>
    <row r="22" s="102" customFormat="1" ht="28.5" customHeight="1" spans="1:6">
      <c r="A22" s="113" t="s">
        <v>154</v>
      </c>
      <c r="B22" s="113" t="s">
        <v>143</v>
      </c>
      <c r="C22" s="107" t="s">
        <v>158</v>
      </c>
      <c r="D22" s="114">
        <v>0.28224</v>
      </c>
      <c r="E22" s="114"/>
      <c r="F22" s="114">
        <v>0.28224</v>
      </c>
    </row>
    <row r="23" s="102" customFormat="1" ht="28.5" customHeight="1" spans="1:6">
      <c r="A23" s="113" t="s">
        <v>154</v>
      </c>
      <c r="B23" s="113" t="s">
        <v>78</v>
      </c>
      <c r="C23" s="107" t="s">
        <v>159</v>
      </c>
      <c r="D23" s="114">
        <v>2.89296</v>
      </c>
      <c r="E23" s="114"/>
      <c r="F23" s="114">
        <v>2.89296</v>
      </c>
    </row>
    <row r="24" s="102" customFormat="1" ht="28.5" customHeight="1" spans="1:6">
      <c r="A24" s="113" t="s">
        <v>154</v>
      </c>
      <c r="B24" s="113" t="s">
        <v>153</v>
      </c>
      <c r="C24" s="107" t="s">
        <v>160</v>
      </c>
      <c r="D24" s="114">
        <v>0.18522</v>
      </c>
      <c r="E24" s="114"/>
      <c r="F24" s="114">
        <v>0.18522</v>
      </c>
    </row>
    <row r="25" s="102" customFormat="1" ht="28.5" customHeight="1" spans="1:6">
      <c r="A25" s="113" t="s">
        <v>154</v>
      </c>
      <c r="B25" s="113" t="s">
        <v>161</v>
      </c>
      <c r="C25" s="107" t="s">
        <v>162</v>
      </c>
      <c r="D25" s="114">
        <v>0.134064</v>
      </c>
      <c r="E25" s="114"/>
      <c r="F25" s="114">
        <v>0.134064</v>
      </c>
    </row>
    <row r="26" s="102" customFormat="1" ht="28.5" customHeight="1" spans="1:6">
      <c r="A26" s="113" t="s">
        <v>154</v>
      </c>
      <c r="B26" s="113" t="s">
        <v>163</v>
      </c>
      <c r="C26" s="107" t="s">
        <v>164</v>
      </c>
      <c r="D26" s="114">
        <v>0.175959</v>
      </c>
      <c r="E26" s="114"/>
      <c r="F26" s="114">
        <v>0.175959</v>
      </c>
    </row>
    <row r="27" s="102" customFormat="1" ht="28.5" customHeight="1" spans="1:6">
      <c r="A27" s="113" t="s">
        <v>154</v>
      </c>
      <c r="B27" s="113" t="s">
        <v>165</v>
      </c>
      <c r="C27" s="107" t="s">
        <v>166</v>
      </c>
      <c r="D27" s="114">
        <v>0.125685</v>
      </c>
      <c r="E27" s="114"/>
      <c r="F27" s="114">
        <v>0.125685</v>
      </c>
    </row>
    <row r="28" s="102" customFormat="1" ht="28.5" customHeight="1" spans="1:6">
      <c r="A28" s="113" t="s">
        <v>154</v>
      </c>
      <c r="B28" s="113" t="s">
        <v>167</v>
      </c>
      <c r="C28" s="107" t="s">
        <v>168</v>
      </c>
      <c r="D28" s="114">
        <v>1.094256</v>
      </c>
      <c r="E28" s="114"/>
      <c r="F28" s="114">
        <v>1.094256</v>
      </c>
    </row>
    <row r="29" s="102" customFormat="1" ht="28.5" customHeight="1" spans="1:6">
      <c r="A29" s="113" t="s">
        <v>154</v>
      </c>
      <c r="B29" s="113" t="s">
        <v>169</v>
      </c>
      <c r="C29" s="107" t="s">
        <v>170</v>
      </c>
      <c r="D29" s="114">
        <v>0.189</v>
      </c>
      <c r="E29" s="114"/>
      <c r="F29" s="114">
        <v>0.189</v>
      </c>
    </row>
    <row r="30" s="102" customFormat="1" ht="28.5" customHeight="1" spans="1:6">
      <c r="A30" s="113" t="s">
        <v>154</v>
      </c>
      <c r="B30" s="113" t="s">
        <v>84</v>
      </c>
      <c r="C30" s="107" t="s">
        <v>171</v>
      </c>
      <c r="D30" s="114">
        <v>0.516564</v>
      </c>
      <c r="E30" s="114"/>
      <c r="F30" s="114">
        <v>0.516564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C4"/>
    <mergeCell ref="D4:F4"/>
  </mergeCells>
  <pageMargins left="0.590551181102362" right="0.590551181102362" top="0.590551181102362" bottom="0.590551181102362" header="1.5" footer="1.5"/>
  <pageSetup paperSize="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5.4285714285714" style="102" customWidth="1"/>
    <col min="2" max="2" width="47.7142857142857" style="102" customWidth="1"/>
    <col min="3" max="3" width="19" style="102" customWidth="1"/>
    <col min="4" max="4" width="12.1428571428571" style="102" customWidth="1"/>
    <col min="5" max="5" width="15.5714285714286" style="102" customWidth="1"/>
    <col min="6" max="6" width="18.2857142857143" style="102" customWidth="1"/>
    <col min="7" max="7" width="24.1428571428571" style="102" customWidth="1"/>
    <col min="8" max="8" width="20.1428571428571" style="102" customWidth="1"/>
    <col min="9" max="9" width="9.14285714285714" style="102" customWidth="1"/>
  </cols>
  <sheetData>
    <row r="1" s="102" customFormat="1" ht="15" customHeight="1" spans="1:8">
      <c r="A1" s="103"/>
      <c r="B1" s="103"/>
      <c r="C1" s="103"/>
      <c r="D1" s="103"/>
      <c r="E1" s="103"/>
      <c r="F1" s="103"/>
      <c r="G1" s="103"/>
      <c r="H1" s="103"/>
    </row>
    <row r="2" s="102" customFormat="1" ht="25.5" customHeight="1" spans="1:8">
      <c r="A2" s="104" t="s">
        <v>172</v>
      </c>
      <c r="B2" s="104"/>
      <c r="C2" s="104"/>
      <c r="D2" s="104"/>
      <c r="E2" s="104"/>
      <c r="F2" s="104"/>
      <c r="G2" s="104"/>
      <c r="H2" s="104"/>
    </row>
    <row r="3" s="102" customFormat="1" ht="15" customHeight="1" spans="1:8">
      <c r="A3" s="103"/>
      <c r="B3" s="103"/>
      <c r="C3" s="103"/>
      <c r="D3" s="103"/>
      <c r="E3" s="103"/>
      <c r="F3" s="103"/>
      <c r="G3" s="103"/>
      <c r="H3" s="105" t="s">
        <v>1</v>
      </c>
    </row>
    <row r="4" s="102" customFormat="1" ht="17.25" customHeight="1" spans="1:8">
      <c r="A4" s="106" t="s">
        <v>51</v>
      </c>
      <c r="B4" s="106" t="s">
        <v>173</v>
      </c>
      <c r="C4" s="106" t="s">
        <v>174</v>
      </c>
      <c r="D4" s="106"/>
      <c r="E4" s="106"/>
      <c r="F4" s="106"/>
      <c r="G4" s="106"/>
      <c r="H4" s="106"/>
    </row>
    <row r="5" s="102" customFormat="1" ht="13.5" customHeight="1" spans="1:8">
      <c r="A5" s="106"/>
      <c r="B5" s="106"/>
      <c r="C5" s="106" t="s">
        <v>53</v>
      </c>
      <c r="D5" s="106" t="s">
        <v>175</v>
      </c>
      <c r="E5" s="106" t="s">
        <v>176</v>
      </c>
      <c r="F5" s="106"/>
      <c r="G5" s="106"/>
      <c r="H5" s="106" t="s">
        <v>166</v>
      </c>
    </row>
    <row r="6" s="102" customFormat="1" ht="13.5" customHeight="1" spans="1:8">
      <c r="A6" s="106"/>
      <c r="B6" s="106"/>
      <c r="C6" s="106"/>
      <c r="D6" s="106"/>
      <c r="E6" s="106"/>
      <c r="F6" s="106"/>
      <c r="G6" s="106"/>
      <c r="H6" s="106"/>
    </row>
    <row r="7" s="102" customFormat="1" ht="12" customHeight="1" spans="1:8">
      <c r="A7" s="106"/>
      <c r="B7" s="106"/>
      <c r="C7" s="106"/>
      <c r="D7" s="106"/>
      <c r="E7" s="106" t="s">
        <v>55</v>
      </c>
      <c r="F7" s="106" t="s">
        <v>177</v>
      </c>
      <c r="G7" s="106" t="s">
        <v>178</v>
      </c>
      <c r="H7" s="106"/>
    </row>
    <row r="8" s="102" customFormat="1" ht="17.25" customHeight="1" spans="1:8">
      <c r="A8" s="106"/>
      <c r="B8" s="106"/>
      <c r="C8" s="106"/>
      <c r="D8" s="106"/>
      <c r="E8" s="106"/>
      <c r="F8" s="106"/>
      <c r="G8" s="106"/>
      <c r="H8" s="106"/>
    </row>
    <row r="9" s="102" customFormat="1" ht="18.75" customHeight="1" spans="1:8">
      <c r="A9" s="106" t="s">
        <v>179</v>
      </c>
      <c r="B9" s="106" t="s">
        <v>179</v>
      </c>
      <c r="C9" s="106">
        <v>1</v>
      </c>
      <c r="D9" s="106">
        <v>2</v>
      </c>
      <c r="E9" s="106">
        <v>3</v>
      </c>
      <c r="F9" s="106">
        <v>4</v>
      </c>
      <c r="G9" s="106">
        <v>5</v>
      </c>
      <c r="H9" s="106">
        <v>6</v>
      </c>
    </row>
    <row r="10" s="102" customFormat="1" ht="21" customHeight="1" spans="1:8">
      <c r="A10" s="107"/>
      <c r="B10" s="108" t="s">
        <v>53</v>
      </c>
      <c r="C10" s="109">
        <v>0.125685</v>
      </c>
      <c r="D10" s="109"/>
      <c r="E10" s="109"/>
      <c r="F10" s="109"/>
      <c r="G10" s="109"/>
      <c r="H10" s="109">
        <v>0.125685</v>
      </c>
    </row>
    <row r="11" s="102" customFormat="1" ht="21" customHeight="1" spans="1:8">
      <c r="A11" s="107" t="s">
        <v>62</v>
      </c>
      <c r="B11" s="108" t="s">
        <v>63</v>
      </c>
      <c r="C11" s="109">
        <v>0.125685</v>
      </c>
      <c r="D11" s="109"/>
      <c r="E11" s="109"/>
      <c r="F11" s="109"/>
      <c r="G11" s="109"/>
      <c r="H11" s="109">
        <v>0.125685</v>
      </c>
    </row>
    <row r="12" s="102" customFormat="1" ht="21" customHeight="1" spans="1:8">
      <c r="A12" s="107" t="s">
        <v>64</v>
      </c>
      <c r="B12" s="108" t="s">
        <v>65</v>
      </c>
      <c r="C12" s="109">
        <v>0.125685</v>
      </c>
      <c r="D12" s="109"/>
      <c r="E12" s="109"/>
      <c r="F12" s="109"/>
      <c r="G12" s="109"/>
      <c r="H12" s="109">
        <v>0.125685</v>
      </c>
    </row>
  </sheetData>
  <sheetProtection sheet="1" formatCells="0" formatColumns="0" formatRows="0" insertRows="0" insertColumns="0" insertHyperlinks="0" deleteColumns="0" deleteRows="0" sort="0" autoFilter="0" pivotTables="0"/>
  <mergeCells count="32">
    <mergeCell ref="A2:H2"/>
    <mergeCell ref="C4:H4"/>
    <mergeCell ref="A4:A8"/>
    <mergeCell ref="A4:A8"/>
    <mergeCell ref="A4:A8"/>
    <mergeCell ref="A4:A8"/>
    <mergeCell ref="A4:A8"/>
    <mergeCell ref="B4:B8"/>
    <mergeCell ref="B4:B8"/>
    <mergeCell ref="B4:B8"/>
    <mergeCell ref="B4:B8"/>
    <mergeCell ref="B4:B8"/>
    <mergeCell ref="C5:C8"/>
    <mergeCell ref="C5:C8"/>
    <mergeCell ref="C5:C8"/>
    <mergeCell ref="C5:C8"/>
    <mergeCell ref="D5:D8"/>
    <mergeCell ref="D5:D8"/>
    <mergeCell ref="D5:D8"/>
    <mergeCell ref="D5:D8"/>
    <mergeCell ref="E7:E8"/>
    <mergeCell ref="E7:E8"/>
    <mergeCell ref="F7:F8"/>
    <mergeCell ref="F7:F8"/>
    <mergeCell ref="G7:G8"/>
    <mergeCell ref="G7:G8"/>
    <mergeCell ref="H5:H8"/>
    <mergeCell ref="H5:H8"/>
    <mergeCell ref="H5:H8"/>
    <mergeCell ref="H5:H8"/>
    <mergeCell ref="E5:G6"/>
    <mergeCell ref="E5:G6"/>
  </mergeCells>
  <pageMargins left="0.590551181102362" right="0.590551181102362" top="0.590551181102362" bottom="0.590551181102362" header="1.5" footer="1.5"/>
  <pageSetup paperSize="9" scale="8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workbookViewId="0">
      <selection activeCell="E7" sqref="E7:F7"/>
    </sheetView>
  </sheetViews>
  <sheetFormatPr defaultColWidth="9.14285714285714" defaultRowHeight="12.75" customHeight="1" outlineLevelRow="6"/>
  <cols>
    <col min="1" max="1" width="7.57142857142857" style="7" customWidth="1"/>
    <col min="2" max="2" width="7.71428571428571" style="7" customWidth="1"/>
    <col min="3" max="3" width="7.57142857142857" style="7" customWidth="1"/>
    <col min="4" max="4" width="13.1428571428571" style="7" customWidth="1"/>
    <col min="5" max="5" width="39.5714285714286" style="7" customWidth="1"/>
    <col min="6" max="6" width="24.5714285714286" style="7" customWidth="1"/>
    <col min="7" max="7" width="21.7142857142857" style="7" customWidth="1"/>
    <col min="8" max="8" width="22.1428571428571" style="7" customWidth="1"/>
    <col min="9" max="9" width="17.8571428571429" style="7" customWidth="1"/>
    <col min="10" max="10" width="9.14285714285714" style="7" customWidth="1"/>
    <col min="11" max="16384" width="9.14285714285714" style="1"/>
  </cols>
  <sheetData>
    <row r="1" s="7" customFormat="1" ht="15" customHeight="1" spans="1:9">
      <c r="A1" s="95"/>
      <c r="B1" s="95"/>
      <c r="C1" s="95"/>
      <c r="D1" s="95"/>
      <c r="E1" s="95"/>
      <c r="F1" s="95"/>
      <c r="G1" s="95"/>
      <c r="H1" s="95"/>
      <c r="I1" s="31" t="s">
        <v>180</v>
      </c>
    </row>
    <row r="2" s="7" customFormat="1" ht="25.5" customHeight="1" spans="1:9">
      <c r="A2" s="40" t="s">
        <v>181</v>
      </c>
      <c r="B2" s="40"/>
      <c r="C2" s="40"/>
      <c r="D2" s="40"/>
      <c r="E2" s="40"/>
      <c r="F2" s="40"/>
      <c r="G2" s="40"/>
      <c r="H2" s="40"/>
      <c r="I2" s="40"/>
    </row>
    <row r="3" s="7" customFormat="1" ht="15" customHeight="1" spans="1:9">
      <c r="A3" s="95"/>
      <c r="B3" s="95"/>
      <c r="C3" s="95"/>
      <c r="D3" s="95"/>
      <c r="E3" s="95"/>
      <c r="F3" s="95"/>
      <c r="G3" s="95"/>
      <c r="H3" s="31"/>
      <c r="I3" s="31" t="s">
        <v>1</v>
      </c>
    </row>
    <row r="4" s="7" customFormat="1" ht="24" customHeight="1" spans="1:9">
      <c r="A4" s="9" t="s">
        <v>67</v>
      </c>
      <c r="B4" s="10"/>
      <c r="C4" s="11"/>
      <c r="D4" s="84" t="s">
        <v>51</v>
      </c>
      <c r="E4" s="84" t="s">
        <v>68</v>
      </c>
      <c r="F4" s="84" t="s">
        <v>53</v>
      </c>
      <c r="G4" s="84" t="s">
        <v>69</v>
      </c>
      <c r="H4" s="84" t="s">
        <v>70</v>
      </c>
      <c r="I4" s="84" t="s">
        <v>71</v>
      </c>
    </row>
    <row r="5" s="7" customFormat="1" ht="18.75" customHeight="1" spans="1:9">
      <c r="A5" s="84" t="s">
        <v>61</v>
      </c>
      <c r="B5" s="84" t="s">
        <v>61</v>
      </c>
      <c r="C5" s="84" t="s">
        <v>61</v>
      </c>
      <c r="D5" s="84" t="s">
        <v>61</v>
      </c>
      <c r="E5" s="84" t="s">
        <v>61</v>
      </c>
      <c r="F5" s="84">
        <v>1</v>
      </c>
      <c r="G5" s="84">
        <v>2</v>
      </c>
      <c r="H5" s="84">
        <v>3</v>
      </c>
      <c r="I5" s="84">
        <v>4</v>
      </c>
    </row>
    <row r="6" s="7" customFormat="1" ht="27" customHeight="1" spans="1:9">
      <c r="A6" s="15"/>
      <c r="B6" s="15"/>
      <c r="C6" s="15"/>
      <c r="D6" s="96"/>
      <c r="E6" s="97"/>
      <c r="F6" s="98"/>
      <c r="G6" s="99"/>
      <c r="H6" s="99"/>
      <c r="I6" s="99"/>
    </row>
    <row r="7" s="7" customFormat="1" ht="49" customHeight="1" spans="5:6">
      <c r="E7" s="100" t="s">
        <v>182</v>
      </c>
      <c r="F7" s="101"/>
    </row>
  </sheetData>
  <mergeCells count="3">
    <mergeCell ref="A2:I2"/>
    <mergeCell ref="A4:C4"/>
    <mergeCell ref="E7:F7"/>
  </mergeCells>
  <pageMargins left="0.7" right="0.7" top="0.75" bottom="0.75" header="0.3" footer="0.3"/>
  <pageSetup paperSize="9" scale="82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SheetLayoutView="60" topLeftCell="C1" workbookViewId="0">
      <selection activeCell="E7" sqref="E7:F7"/>
    </sheetView>
  </sheetViews>
  <sheetFormatPr defaultColWidth="9.14285714285714" defaultRowHeight="12.75" customHeight="1" outlineLevelRow="6"/>
  <cols>
    <col min="1" max="3" width="7.42857142857143" style="7" customWidth="1"/>
    <col min="4" max="4" width="29.7142857142857" style="7" customWidth="1"/>
    <col min="5" max="5" width="44.5714285714286" style="7" customWidth="1"/>
    <col min="6" max="6" width="24" style="7" customWidth="1"/>
    <col min="7" max="7" width="21" style="7" customWidth="1"/>
    <col min="8" max="8" width="20.2857142857143" style="7" customWidth="1"/>
    <col min="9" max="9" width="23" style="7" customWidth="1"/>
    <col min="10" max="10" width="9.14285714285714" style="7" customWidth="1"/>
    <col min="11" max="16384" width="9.14285714285714" style="1"/>
  </cols>
  <sheetData>
    <row r="1" s="7" customFormat="1" ht="12" customHeight="1" spans="1:9">
      <c r="A1" s="89"/>
      <c r="B1" s="89"/>
      <c r="C1" s="89"/>
      <c r="D1" s="89"/>
      <c r="E1" s="89"/>
      <c r="F1" s="89"/>
      <c r="G1" s="89"/>
      <c r="H1" s="89"/>
      <c r="I1" s="31" t="s">
        <v>183</v>
      </c>
    </row>
    <row r="2" s="7" customFormat="1" ht="21" customHeight="1" spans="1:9">
      <c r="A2" s="40" t="s">
        <v>184</v>
      </c>
      <c r="B2" s="40"/>
      <c r="C2" s="40"/>
      <c r="D2" s="40"/>
      <c r="E2" s="40"/>
      <c r="F2" s="40"/>
      <c r="G2" s="40"/>
      <c r="H2" s="40"/>
      <c r="I2" s="40"/>
    </row>
    <row r="3" s="7" customFormat="1" ht="14.25" customHeight="1" spans="1:9">
      <c r="A3" s="89"/>
      <c r="B3" s="89"/>
      <c r="C3" s="89"/>
      <c r="D3" s="89"/>
      <c r="E3" s="89"/>
      <c r="F3" s="89"/>
      <c r="G3" s="89"/>
      <c r="H3" s="8"/>
      <c r="I3" s="8" t="s">
        <v>1</v>
      </c>
    </row>
    <row r="4" s="7" customFormat="1" ht="31.5" customHeight="1" spans="1:9">
      <c r="A4" s="15" t="s">
        <v>67</v>
      </c>
      <c r="B4" s="15"/>
      <c r="C4" s="15"/>
      <c r="D4" s="15" t="s">
        <v>51</v>
      </c>
      <c r="E4" s="84" t="s">
        <v>68</v>
      </c>
      <c r="F4" s="15" t="s">
        <v>53</v>
      </c>
      <c r="G4" s="15" t="s">
        <v>69</v>
      </c>
      <c r="H4" s="15" t="s">
        <v>70</v>
      </c>
      <c r="I4" s="15" t="s">
        <v>71</v>
      </c>
    </row>
    <row r="5" s="7" customFormat="1" ht="11.25" customHeight="1" spans="1:9">
      <c r="A5" s="15" t="s">
        <v>61</v>
      </c>
      <c r="B5" s="15" t="s">
        <v>61</v>
      </c>
      <c r="C5" s="15" t="s">
        <v>61</v>
      </c>
      <c r="D5" s="15" t="s">
        <v>61</v>
      </c>
      <c r="E5" s="15" t="s">
        <v>61</v>
      </c>
      <c r="F5" s="15">
        <v>1</v>
      </c>
      <c r="G5" s="15">
        <v>2</v>
      </c>
      <c r="H5" s="15">
        <v>3</v>
      </c>
      <c r="I5" s="15">
        <v>4</v>
      </c>
    </row>
    <row r="6" s="7" customFormat="1" ht="29.25" customHeight="1" spans="1:9">
      <c r="A6" s="15"/>
      <c r="B6" s="15"/>
      <c r="C6" s="15"/>
      <c r="D6" s="90"/>
      <c r="E6" s="91"/>
      <c r="F6" s="92"/>
      <c r="G6" s="93"/>
      <c r="H6" s="93"/>
      <c r="I6" s="93"/>
    </row>
    <row r="7" ht="48" customHeight="1" spans="5:6">
      <c r="E7" s="94" t="s">
        <v>182</v>
      </c>
      <c r="F7" s="94"/>
    </row>
  </sheetData>
  <mergeCells count="3">
    <mergeCell ref="A2:I2"/>
    <mergeCell ref="A4:C4"/>
    <mergeCell ref="E7:F7"/>
  </mergeCells>
  <pageMargins left="0.7" right="0.7" top="0.75" bottom="0.75" header="0.3" footer="0.3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一般公共预算“三公”经费支出情况表</vt:lpstr>
      <vt:lpstr>表8 政府性基金预算支出情况表</vt:lpstr>
      <vt:lpstr>表9 国有资本经营预算支出表</vt:lpstr>
      <vt:lpstr>表10 政府采购预算表</vt:lpstr>
      <vt:lpstr>表11 部门预算支出经济分类预算表</vt:lpstr>
      <vt:lpstr>表12 政府预算支出经济分类表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administration</cp:lastModifiedBy>
  <dcterms:created xsi:type="dcterms:W3CDTF">2022-02-18T08:24:00Z</dcterms:created>
  <dcterms:modified xsi:type="dcterms:W3CDTF">2022-02-25T07:45:08Z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B2572806D0014E48BCD78801AD9D8F0B</vt:lpwstr>
  </property>
  <property fmtid="{D5CDD505-2E9C-101B-9397-08002B2CF9AE}" pid="3" name="KSOProductBuildVer">
    <vt:lpwstr>2052-11.1.0.11365</vt:lpwstr>
  </property>
</Properties>
</file>