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<sst xmlns="http://schemas.openxmlformats.org/spreadsheetml/2006/main" count="23">
  <si>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附件4</t>
  </si>
  <si>
    <t>2021—2022年发行的新增政府一般债券资金收支情况表</t>
  </si>
  <si>
    <t>单位：万元</t>
  </si>
  <si>
    <t>序号</t>
  </si>
  <si>
    <t>2021年—2022年末新增一般债券资金收入</t>
  </si>
  <si>
    <t>2021年—2022年末新增一般债券资金安排的支出</t>
  </si>
  <si>
    <t>债券名称</t>
  </si>
  <si>
    <t>金额</t>
  </si>
  <si>
    <t>支出功能分类</t>
  </si>
  <si>
    <t>合计</t>
  </si>
  <si>
    <t>2021年广西壮族自治区政府一般债券（二期）</t>
  </si>
  <si>
    <t>212城乡社区支出</t>
  </si>
  <si>
    <t>2021年广西壮族自治区政府一般债券（六期）</t>
  </si>
  <si>
    <t>21303水利</t>
  </si>
  <si>
    <t>2022年广西壮族自治区政府一般债券（一期）</t>
  </si>
  <si>
    <t>21401公路水路运输</t>
  </si>
  <si>
    <t>2022年广西壮族自治区政府一般债券（二期）</t>
  </si>
  <si>
    <t>20502普通教育</t>
  </si>
  <si>
    <t>2022年广西壮族自治区政府一般债券（四期）</t>
  </si>
  <si>
    <t>22101保障性安居工程支出</t>
  </si>
  <si>
    <t>2022年广西壮族自治区政府一般债券（六期）</t>
  </si>
  <si>
    <t>210卫生健康支出</t>
  </si>
  <si>
    <t>21402铁路运输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</si>
</sst>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H7" sqref="H7"/>
    </sheetView>
  </sheetViews>
  <sheetFormatPr defaultColWidth="9" defaultRowHeight="13.5" outlineLevelCol="4"/>
  <cols>
    <col min="1" max="1" width="11.375" style="2" customWidth="1"/>
    <col min="2" max="2" width="52.5" style="1" customWidth="1"/>
    <col min="3" max="3" width="18.375" style="1" customWidth="1"/>
    <col min="4" max="4" width="33.375" style="1" customWidth="1"/>
    <col min="5" max="5" width="28.1333333333333" style="1" customWidth="1"/>
    <col min="6" max="16384" width="9" style="1"/>
  </cols>
  <sheetData>
    <row r="1" s="1" customFormat="1" ht="20.25" spans="1:1">
      <c r="A1" s="3" t="s">
        <v>0</v>
      </c>
    </row>
    <row r="2" s="1" customFormat="1" ht="14.25" spans="1:1">
      <c r="A2" s="4"/>
    </row>
    <row r="3" s="1" customFormat="1" ht="38.25" customHeight="1" spans="1:5">
      <c r="A3" s="5" t="s">
        <v>1</v>
      </c>
      <c r="B3" s="5"/>
      <c r="C3" s="5"/>
      <c r="D3" s="5"/>
      <c r="E3" s="5"/>
    </row>
    <row r="4" s="1" customFormat="1" ht="39.75" customHeight="1" spans="1:5">
      <c r="A4" s="6"/>
      <c r="E4" s="7" t="s">
        <v>2</v>
      </c>
    </row>
    <row r="5" s="1" customFormat="1" ht="48.75" customHeight="1" spans="1:5">
      <c r="A5" s="8" t="s">
        <v>3</v>
      </c>
      <c r="B5" s="9" t="s">
        <v>4</v>
      </c>
      <c r="C5" s="9"/>
      <c r="D5" s="9" t="s">
        <v>5</v>
      </c>
      <c r="E5" s="9"/>
    </row>
    <row r="6" s="1" customFormat="1" ht="48.75" customHeight="1" spans="1:5">
      <c r="A6" s="10"/>
      <c r="B6" s="9" t="s">
        <v>6</v>
      </c>
      <c r="C6" s="9" t="s">
        <v>7</v>
      </c>
      <c r="D6" s="9" t="s">
        <v>8</v>
      </c>
      <c r="E6" s="9" t="s">
        <v>7</v>
      </c>
    </row>
    <row r="7" s="1" customFormat="1" ht="48.75" customHeight="1" spans="1:5">
      <c r="A7" s="11" t="s">
        <v>9</v>
      </c>
      <c r="B7" s="12"/>
      <c r="C7" s="13">
        <f>SUM(C8:C14)</f>
        <v>91804.48</v>
      </c>
      <c r="D7" s="12"/>
      <c r="E7" s="13">
        <f>SUM(E8:E14)</f>
        <v>91804.48</v>
      </c>
    </row>
    <row r="8" s="1" customFormat="1" ht="48.75" customHeight="1" spans="1:5">
      <c r="A8" s="11">
        <v>1</v>
      </c>
      <c r="B8" s="14" t="s">
        <v>10</v>
      </c>
      <c r="C8" s="13">
        <v>20000</v>
      </c>
      <c r="D8" s="14" t="s">
        <v>11</v>
      </c>
      <c r="E8" s="13">
        <f>14000+5000+720</f>
        <v>19720</v>
      </c>
    </row>
    <row r="9" s="1" customFormat="1" ht="48.75" customHeight="1" spans="1:5">
      <c r="A9" s="11">
        <v>2</v>
      </c>
      <c r="B9" s="14" t="s">
        <v>12</v>
      </c>
      <c r="C9" s="13">
        <v>25657</v>
      </c>
      <c r="D9" s="14" t="s">
        <v>13</v>
      </c>
      <c r="E9" s="13">
        <f>83+657+81+1123</f>
        <v>1944</v>
      </c>
    </row>
    <row r="10" s="1" customFormat="1" ht="48.75" customHeight="1" spans="1:5">
      <c r="A10" s="11">
        <v>3</v>
      </c>
      <c r="B10" s="14" t="s">
        <v>14</v>
      </c>
      <c r="C10" s="13">
        <v>83</v>
      </c>
      <c r="D10" s="14" t="s">
        <v>15</v>
      </c>
      <c r="E10" s="13">
        <f>25000+30029</f>
        <v>55029</v>
      </c>
    </row>
    <row r="11" s="1" customFormat="1" ht="48.75" customHeight="1" spans="1:5">
      <c r="A11" s="11">
        <v>4</v>
      </c>
      <c r="B11" s="14" t="s">
        <v>16</v>
      </c>
      <c r="C11" s="13">
        <v>5446.68</v>
      </c>
      <c r="D11" s="14" t="s">
        <v>17</v>
      </c>
      <c r="E11" s="13">
        <f>6000+1616</f>
        <v>7616</v>
      </c>
    </row>
    <row r="12" s="1" customFormat="1" ht="48.75" customHeight="1" spans="1:5">
      <c r="A12" s="11">
        <v>5</v>
      </c>
      <c r="B12" s="14" t="s">
        <v>18</v>
      </c>
      <c r="C12" s="13">
        <v>36229</v>
      </c>
      <c r="D12" s="14" t="s">
        <v>19</v>
      </c>
      <c r="E12" s="13">
        <f>2749.68+2145.8</f>
        <v>4895.48</v>
      </c>
    </row>
    <row r="13" s="1" customFormat="1" ht="48.75" customHeight="1" spans="1:5">
      <c r="A13" s="11">
        <v>6</v>
      </c>
      <c r="B13" s="14" t="s">
        <v>20</v>
      </c>
      <c r="C13" s="13">
        <v>4388.8</v>
      </c>
      <c r="D13" s="14" t="s">
        <v>21</v>
      </c>
      <c r="E13" s="13">
        <f>1000+400</f>
        <v>1400</v>
      </c>
    </row>
    <row r="14" s="1" customFormat="1" ht="48.75" customHeight="1" spans="1:5">
      <c r="A14" s="11"/>
      <c r="B14" s="14"/>
      <c r="C14" s="13"/>
      <c r="D14" s="14" t="s">
        <v>22</v>
      </c>
      <c r="E14" s="13">
        <v>1200</v>
      </c>
    </row>
  </sheetData>
  <mergeCells count="4">
    <mergeCell ref="A3:E3"/>
    <mergeCell ref="B5:C5"/>
    <mergeCell ref="D5:E5"/>
    <mergeCell ref="A5:A6"/>
  </mergeCells>
  <pageMargins left="0.354166666666667" right="0.393055555555556" top="1" bottom="1" header="0.511805555555556" footer="0.511805555555556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2023-06-28T01:38:00Z</dcterms:created>
  <dcterms:modified xsi:type="dcterms:W3CDTF">2023-06-28T01:42:36Z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